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Planeacion\Escritorio\PBR 2024\SEGUIMIENTO\"/>
    </mc:Choice>
  </mc:AlternateContent>
  <xr:revisionPtr revIDLastSave="0" documentId="8_{F0B1D709-28E4-4642-84A3-70D76259E0AF}" xr6:coauthVersionLast="47" xr6:coauthVersionMax="47" xr10:uidLastSave="{00000000-0000-0000-0000-000000000000}"/>
  <bookViews>
    <workbookView xWindow="-108" yWindow="-108" windowWidth="23256" windowHeight="12528" xr2:uid="{00000000-000D-0000-FFFF-FFFF00000000}"/>
  </bookViews>
  <sheets>
    <sheet name="A) Matriz de Indicadores 174" sheetId="1" r:id="rId1"/>
    <sheet name="B) Ficha técnica 174" sheetId="2" r:id="rId2"/>
    <sheet name="A) Matriz de Indicadores 149" sheetId="3" r:id="rId3"/>
    <sheet name="B) Ficha técnica 149" sheetId="4" r:id="rId4"/>
    <sheet name="A) Matriz de Indicadores 147" sheetId="5" r:id="rId5"/>
    <sheet name="B) Ficha técnica 147" sheetId="6" r:id="rId6"/>
    <sheet name="A) Matriz de Indicadores 046" sheetId="7" r:id="rId7"/>
    <sheet name="B) Ficha técnica 046" sheetId="8" r:id="rId8"/>
    <sheet name="A) Matriz de Indicadores esp" sheetId="11" r:id="rId9"/>
    <sheet name="B) Ficha técnica esp" sheetId="13" r:id="rId10"/>
  </sheets>
  <definedNames>
    <definedName name="_xlnm._FilterDatabase" localSheetId="0" hidden="1">'A) Matriz de Indicadores 174'!$B$10:$I$81</definedName>
    <definedName name="_xlnm._FilterDatabase" localSheetId="1" hidden="1">'B) Ficha técnica 174'!$A$17:$AJ$107</definedName>
    <definedName name="_xlnm.Print_Area" localSheetId="7">'B) Ficha técnica 046'!$A$1:$AK$50</definedName>
    <definedName name="_xlnm.Print_Area" localSheetId="5">'B) Ficha técnica 147'!$A$1:$AK$55</definedName>
    <definedName name="_xlnm.Print_Area" localSheetId="3">'B) Ficha técnica 149'!$A$1:$AK$58</definedName>
    <definedName name="_xlnm.Print_Area" localSheetId="1">'B) Ficha técnica 174'!$A$1:$AJ$117</definedName>
    <definedName name="_xlnm.Print_Area" localSheetId="9">'B) Ficha técnica esp'!$A$1:$AK$52</definedName>
    <definedName name="_xlnm.Print_Titles" localSheetId="6">'A) Matriz de Indicadores 046'!$9:$10</definedName>
    <definedName name="_xlnm.Print_Titles" localSheetId="4">'A) Matriz de Indicadores 147'!$9:$10</definedName>
    <definedName name="_xlnm.Print_Titles" localSheetId="2">'A) Matriz de Indicadores 149'!$8:$10</definedName>
    <definedName name="_xlnm.Print_Titles" localSheetId="0">'A) Matriz de Indicadores 174'!$9:$10</definedName>
    <definedName name="_xlnm.Print_Titles" localSheetId="8">'A) Matriz de Indicadores esp'!$9:$10</definedName>
    <definedName name="_xlnm.Print_Titles" localSheetId="7">'B) Ficha técnica 046'!$16:$17</definedName>
    <definedName name="_xlnm.Print_Titles" localSheetId="5">'B) Ficha técnica 147'!$16:$17</definedName>
    <definedName name="_xlnm.Print_Titles" localSheetId="3">'B) Ficha técnica 149'!$16:$17</definedName>
    <definedName name="_xlnm.Print_Titles" localSheetId="1">'B) Ficha técnica 174'!$16:$17</definedName>
    <definedName name="_xlnm.Print_Titles" localSheetId="9">'B) Ficha técnica esp'!$16:$17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13" l="1"/>
  <c r="O25" i="13"/>
  <c r="F25" i="13"/>
  <c r="E25" i="13"/>
  <c r="D25" i="13"/>
  <c r="C25" i="13"/>
  <c r="C24" i="13"/>
  <c r="D24" i="13"/>
  <c r="E24" i="13"/>
  <c r="F24" i="13"/>
  <c r="O24" i="13"/>
  <c r="P24" i="13"/>
  <c r="D21" i="13"/>
  <c r="D22" i="13"/>
  <c r="D23" i="13"/>
  <c r="D18" i="13"/>
  <c r="D19" i="13"/>
  <c r="D20" i="13"/>
  <c r="C28" i="13"/>
  <c r="P23" i="13"/>
  <c r="O23" i="13"/>
  <c r="F23" i="13"/>
  <c r="E23" i="13"/>
  <c r="C23" i="13"/>
  <c r="P22" i="13"/>
  <c r="O22" i="13"/>
  <c r="F22" i="13"/>
  <c r="E22" i="13"/>
  <c r="C22" i="13"/>
  <c r="P21" i="13"/>
  <c r="O21" i="13"/>
  <c r="F21" i="13"/>
  <c r="E21" i="13"/>
  <c r="C21" i="13"/>
  <c r="F20" i="13"/>
  <c r="E20" i="13"/>
  <c r="C20" i="13"/>
  <c r="P19" i="13"/>
  <c r="O19" i="13"/>
  <c r="F19" i="13"/>
  <c r="E19" i="13"/>
  <c r="P18" i="13"/>
  <c r="O18" i="13"/>
  <c r="F18" i="13"/>
  <c r="E18" i="13"/>
  <c r="F12" i="13"/>
  <c r="P82" i="2" l="1"/>
  <c r="O82" i="2"/>
  <c r="G82" i="2"/>
  <c r="F82" i="2"/>
  <c r="E82" i="2"/>
  <c r="D82" i="2"/>
  <c r="C82" i="2"/>
  <c r="P81" i="2"/>
  <c r="O81" i="2"/>
  <c r="G81" i="2"/>
  <c r="F81" i="2"/>
  <c r="E81" i="2"/>
  <c r="D81" i="2"/>
  <c r="C81" i="2"/>
  <c r="P80" i="2"/>
  <c r="O80" i="2"/>
  <c r="G80" i="2"/>
  <c r="F80" i="2"/>
  <c r="E80" i="2"/>
  <c r="D80" i="2"/>
  <c r="C80" i="2"/>
  <c r="P79" i="2"/>
  <c r="O79" i="2"/>
  <c r="G79" i="2"/>
  <c r="F79" i="2"/>
  <c r="E79" i="2"/>
  <c r="D79" i="2"/>
  <c r="C79" i="2"/>
  <c r="P78" i="2"/>
  <c r="O78" i="2"/>
  <c r="G78" i="2"/>
  <c r="F78" i="2"/>
  <c r="E78" i="2"/>
  <c r="D78" i="2"/>
  <c r="C78" i="2"/>
  <c r="P77" i="2"/>
  <c r="O77" i="2"/>
  <c r="G77" i="2"/>
  <c r="F77" i="2"/>
  <c r="E77" i="2"/>
  <c r="D77" i="2"/>
  <c r="C77" i="2"/>
  <c r="P23" i="6"/>
  <c r="O23" i="6"/>
  <c r="F23" i="6"/>
  <c r="E23" i="6"/>
  <c r="D23" i="6"/>
  <c r="C23" i="6"/>
  <c r="P22" i="6"/>
  <c r="O22" i="6"/>
  <c r="F22" i="6"/>
  <c r="E22" i="6"/>
  <c r="D22" i="6"/>
  <c r="C22" i="6"/>
  <c r="C55" i="2"/>
  <c r="P55" i="2"/>
  <c r="O55" i="2"/>
  <c r="G55" i="2"/>
  <c r="F55" i="2"/>
  <c r="E55" i="2"/>
  <c r="D55" i="2"/>
  <c r="P22" i="4" l="1"/>
  <c r="O22" i="4"/>
  <c r="F22" i="4"/>
  <c r="E22" i="4"/>
  <c r="D22" i="4"/>
  <c r="C22" i="4"/>
  <c r="P28" i="6"/>
  <c r="O28" i="6"/>
  <c r="G28" i="6"/>
  <c r="F28" i="6"/>
  <c r="E28" i="6"/>
  <c r="D28" i="6"/>
  <c r="C28" i="6"/>
  <c r="G27" i="6"/>
  <c r="P27" i="6"/>
  <c r="O27" i="6"/>
  <c r="F27" i="6"/>
  <c r="E27" i="6"/>
  <c r="D27" i="6"/>
  <c r="C27" i="6"/>
  <c r="P26" i="6"/>
  <c r="O26" i="6"/>
  <c r="G26" i="6"/>
  <c r="F26" i="6"/>
  <c r="E26" i="6"/>
  <c r="D26" i="6"/>
  <c r="C26" i="6"/>
  <c r="O25" i="6"/>
  <c r="G25" i="6"/>
  <c r="P25" i="6"/>
  <c r="F25" i="6"/>
  <c r="E25" i="6"/>
  <c r="D25" i="6"/>
  <c r="C25" i="6"/>
  <c r="P24" i="6"/>
  <c r="O24" i="6"/>
  <c r="F24" i="6"/>
  <c r="E24" i="6"/>
  <c r="D24" i="6"/>
  <c r="C24" i="6"/>
  <c r="D18" i="2"/>
  <c r="P76" i="2"/>
  <c r="O76" i="2"/>
  <c r="G76" i="2"/>
  <c r="F76" i="2"/>
  <c r="E76" i="2"/>
  <c r="D76" i="2"/>
  <c r="C76" i="2"/>
  <c r="P75" i="2"/>
  <c r="O75" i="2"/>
  <c r="G75" i="2"/>
  <c r="F75" i="2"/>
  <c r="E75" i="2"/>
  <c r="D75" i="2"/>
  <c r="C75" i="2"/>
  <c r="P74" i="2"/>
  <c r="O74" i="2"/>
  <c r="G74" i="2"/>
  <c r="F74" i="2"/>
  <c r="E74" i="2"/>
  <c r="D74" i="2"/>
  <c r="C74" i="2"/>
  <c r="P73" i="2"/>
  <c r="O73" i="2"/>
  <c r="G73" i="2"/>
  <c r="F73" i="2"/>
  <c r="E73" i="2"/>
  <c r="D73" i="2"/>
  <c r="C73" i="2"/>
  <c r="P72" i="2"/>
  <c r="O72" i="2"/>
  <c r="G72" i="2"/>
  <c r="F72" i="2"/>
  <c r="E72" i="2"/>
  <c r="D72" i="2"/>
  <c r="C72" i="2"/>
  <c r="P71" i="2"/>
  <c r="O71" i="2"/>
  <c r="G71" i="2"/>
  <c r="F71" i="2"/>
  <c r="E71" i="2"/>
  <c r="D71" i="2"/>
  <c r="C71" i="2"/>
  <c r="P70" i="2"/>
  <c r="O70" i="2"/>
  <c r="G70" i="2"/>
  <c r="F70" i="2"/>
  <c r="E70" i="2"/>
  <c r="D70" i="2"/>
  <c r="C70" i="2"/>
  <c r="P69" i="2"/>
  <c r="O69" i="2"/>
  <c r="G69" i="2"/>
  <c r="F69" i="2"/>
  <c r="E69" i="2"/>
  <c r="D69" i="2"/>
  <c r="C69" i="2"/>
  <c r="P68" i="2"/>
  <c r="O68" i="2"/>
  <c r="G68" i="2"/>
  <c r="F68" i="2"/>
  <c r="E68" i="2"/>
  <c r="D68" i="2"/>
  <c r="C68" i="2"/>
  <c r="P67" i="2"/>
  <c r="O67" i="2"/>
  <c r="G67" i="2"/>
  <c r="F67" i="2"/>
  <c r="E67" i="2"/>
  <c r="D67" i="2"/>
  <c r="C67" i="2"/>
  <c r="P66" i="2"/>
  <c r="O66" i="2"/>
  <c r="G66" i="2"/>
  <c r="F66" i="2"/>
  <c r="E66" i="2"/>
  <c r="D66" i="2"/>
  <c r="C66" i="2"/>
  <c r="G65" i="2"/>
  <c r="F65" i="2"/>
  <c r="P65" i="2"/>
  <c r="O65" i="2"/>
  <c r="E65" i="2"/>
  <c r="D65" i="2"/>
  <c r="C65" i="2"/>
  <c r="P64" i="2"/>
  <c r="O64" i="2"/>
  <c r="G64" i="2"/>
  <c r="F64" i="2"/>
  <c r="E64" i="2"/>
  <c r="D64" i="2"/>
  <c r="C64" i="2"/>
  <c r="P63" i="2"/>
  <c r="O63" i="2"/>
  <c r="G63" i="2"/>
  <c r="F63" i="2"/>
  <c r="E63" i="2"/>
  <c r="D63" i="2"/>
  <c r="C63" i="2"/>
  <c r="P62" i="2"/>
  <c r="O62" i="2"/>
  <c r="G62" i="2"/>
  <c r="F62" i="2"/>
  <c r="E62" i="2"/>
  <c r="D62" i="2"/>
  <c r="C62" i="2"/>
  <c r="P23" i="8" l="1"/>
  <c r="O23" i="8"/>
  <c r="F23" i="8"/>
  <c r="E23" i="8"/>
  <c r="D23" i="8"/>
  <c r="C23" i="8"/>
  <c r="P22" i="8"/>
  <c r="O22" i="8"/>
  <c r="F22" i="8"/>
  <c r="E22" i="8"/>
  <c r="D22" i="8"/>
  <c r="C22" i="8"/>
  <c r="F20" i="8"/>
  <c r="F19" i="8"/>
  <c r="F18" i="8"/>
  <c r="P61" i="2"/>
  <c r="O61" i="2"/>
  <c r="G61" i="2"/>
  <c r="F61" i="2"/>
  <c r="E61" i="2"/>
  <c r="D61" i="2"/>
  <c r="C61" i="2"/>
  <c r="P60" i="2"/>
  <c r="O60" i="2"/>
  <c r="G60" i="2"/>
  <c r="F60" i="2"/>
  <c r="E60" i="2"/>
  <c r="D60" i="2"/>
  <c r="C60" i="2"/>
  <c r="P59" i="2"/>
  <c r="O59" i="2"/>
  <c r="G59" i="2"/>
  <c r="F59" i="2"/>
  <c r="E59" i="2"/>
  <c r="D59" i="2"/>
  <c r="C59" i="2"/>
  <c r="P58" i="2"/>
  <c r="O58" i="2"/>
  <c r="G58" i="2"/>
  <c r="F58" i="2"/>
  <c r="E58" i="2"/>
  <c r="D58" i="2"/>
  <c r="C58" i="2"/>
  <c r="P57" i="2"/>
  <c r="O57" i="2"/>
  <c r="G57" i="2"/>
  <c r="F57" i="2"/>
  <c r="E57" i="2"/>
  <c r="D57" i="2"/>
  <c r="C57" i="2"/>
  <c r="P56" i="2"/>
  <c r="O56" i="2"/>
  <c r="G56" i="2"/>
  <c r="F56" i="2"/>
  <c r="E56" i="2"/>
  <c r="D56" i="2"/>
  <c r="C56" i="2"/>
  <c r="O54" i="2"/>
  <c r="P54" i="2"/>
  <c r="G54" i="2"/>
  <c r="F54" i="2"/>
  <c r="E54" i="2"/>
  <c r="D54" i="2"/>
  <c r="C54" i="2"/>
  <c r="P53" i="2"/>
  <c r="O53" i="2"/>
  <c r="G53" i="2"/>
  <c r="F53" i="2"/>
  <c r="E53" i="2"/>
  <c r="D53" i="2"/>
  <c r="C53" i="2"/>
  <c r="P52" i="2"/>
  <c r="O52" i="2"/>
  <c r="G52" i="2"/>
  <c r="F52" i="2"/>
  <c r="E52" i="2"/>
  <c r="D52" i="2"/>
  <c r="C52" i="2"/>
  <c r="P51" i="2"/>
  <c r="O51" i="2"/>
  <c r="G51" i="2"/>
  <c r="F51" i="2"/>
  <c r="E51" i="2"/>
  <c r="D51" i="2"/>
  <c r="C51" i="2"/>
  <c r="P50" i="2"/>
  <c r="O50" i="2"/>
  <c r="G50" i="2"/>
  <c r="F50" i="2"/>
  <c r="E50" i="2"/>
  <c r="D50" i="2"/>
  <c r="C50" i="2"/>
  <c r="P49" i="2"/>
  <c r="O49" i="2"/>
  <c r="G49" i="2"/>
  <c r="F49" i="2"/>
  <c r="E49" i="2"/>
  <c r="D49" i="2"/>
  <c r="C49" i="2"/>
  <c r="P48" i="2"/>
  <c r="O48" i="2"/>
  <c r="G48" i="2"/>
  <c r="F48" i="2"/>
  <c r="E48" i="2"/>
  <c r="D48" i="2"/>
  <c r="C48" i="2"/>
  <c r="P47" i="2"/>
  <c r="O47" i="2"/>
  <c r="G47" i="2"/>
  <c r="F47" i="2"/>
  <c r="E47" i="2"/>
  <c r="D47" i="2"/>
  <c r="C47" i="2"/>
  <c r="P46" i="2"/>
  <c r="O46" i="2"/>
  <c r="G46" i="2"/>
  <c r="F46" i="2"/>
  <c r="E46" i="2"/>
  <c r="D46" i="2"/>
  <c r="C46" i="2"/>
  <c r="P45" i="2"/>
  <c r="O45" i="2"/>
  <c r="G45" i="2"/>
  <c r="F45" i="2"/>
  <c r="E45" i="2"/>
  <c r="D45" i="2"/>
  <c r="C45" i="2"/>
  <c r="P44" i="2"/>
  <c r="O44" i="2"/>
  <c r="G44" i="2"/>
  <c r="F44" i="2"/>
  <c r="E44" i="2"/>
  <c r="D44" i="2"/>
  <c r="C44" i="2"/>
  <c r="P43" i="2"/>
  <c r="O43" i="2"/>
  <c r="G43" i="2"/>
  <c r="F43" i="2"/>
  <c r="E43" i="2"/>
  <c r="D43" i="2"/>
  <c r="C43" i="2"/>
  <c r="P42" i="2"/>
  <c r="O42" i="2"/>
  <c r="G42" i="2"/>
  <c r="F42" i="2"/>
  <c r="E42" i="2"/>
  <c r="D42" i="2"/>
  <c r="C42" i="2"/>
  <c r="F41" i="2"/>
  <c r="P41" i="2"/>
  <c r="O41" i="2"/>
  <c r="G41" i="2"/>
  <c r="E41" i="2"/>
  <c r="D41" i="2"/>
  <c r="C41" i="2"/>
  <c r="P40" i="2"/>
  <c r="O40" i="2"/>
  <c r="G40" i="2"/>
  <c r="F40" i="2"/>
  <c r="E40" i="2"/>
  <c r="D40" i="2"/>
  <c r="C40" i="2"/>
  <c r="P39" i="2"/>
  <c r="O39" i="2"/>
  <c r="G39" i="2"/>
  <c r="F39" i="2"/>
  <c r="E39" i="2"/>
  <c r="D39" i="2"/>
  <c r="C39" i="2"/>
  <c r="O38" i="2"/>
  <c r="P38" i="2"/>
  <c r="G38" i="2"/>
  <c r="F38" i="2"/>
  <c r="E38" i="2"/>
  <c r="D38" i="2"/>
  <c r="C38" i="2"/>
  <c r="P37" i="2"/>
  <c r="O37" i="2"/>
  <c r="G37" i="2"/>
  <c r="F37" i="2"/>
  <c r="E37" i="2"/>
  <c r="D37" i="2"/>
  <c r="C37" i="2"/>
  <c r="P36" i="2"/>
  <c r="O36" i="2"/>
  <c r="G36" i="2"/>
  <c r="F36" i="2"/>
  <c r="E36" i="2"/>
  <c r="D36" i="2"/>
  <c r="C36" i="2"/>
  <c r="P35" i="2"/>
  <c r="O35" i="2"/>
  <c r="G35" i="2"/>
  <c r="F35" i="2"/>
  <c r="E35" i="2"/>
  <c r="D35" i="2"/>
  <c r="C35" i="2"/>
  <c r="P34" i="2"/>
  <c r="O34" i="2"/>
  <c r="G34" i="2"/>
  <c r="F34" i="2"/>
  <c r="E34" i="2"/>
  <c r="C34" i="2"/>
  <c r="G33" i="2"/>
  <c r="P33" i="2"/>
  <c r="O33" i="2"/>
  <c r="F33" i="2"/>
  <c r="E33" i="2"/>
  <c r="C33" i="2"/>
  <c r="P32" i="2"/>
  <c r="O32" i="2"/>
  <c r="F32" i="2"/>
  <c r="E32" i="2"/>
  <c r="C32" i="2"/>
  <c r="P31" i="2"/>
  <c r="O31" i="2"/>
  <c r="F31" i="2"/>
  <c r="E31" i="2"/>
  <c r="C31" i="2"/>
  <c r="P30" i="2"/>
  <c r="O30" i="2"/>
  <c r="F30" i="2"/>
  <c r="E30" i="2"/>
  <c r="C30" i="2"/>
  <c r="C28" i="2"/>
  <c r="C29" i="2"/>
  <c r="P28" i="2"/>
  <c r="O28" i="2"/>
  <c r="F28" i="2"/>
  <c r="E28" i="2"/>
  <c r="D28" i="2"/>
  <c r="P29" i="2"/>
  <c r="O29" i="2"/>
  <c r="F29" i="2"/>
  <c r="E29" i="2"/>
  <c r="D29" i="2"/>
  <c r="P27" i="2"/>
  <c r="O27" i="2"/>
  <c r="F27" i="2"/>
  <c r="E27" i="2"/>
  <c r="D27" i="2"/>
  <c r="C27" i="2"/>
  <c r="P26" i="2"/>
  <c r="O26" i="2"/>
  <c r="F26" i="2"/>
  <c r="E26" i="2"/>
  <c r="D26" i="2"/>
  <c r="C26" i="2"/>
  <c r="C26" i="8"/>
  <c r="P21" i="8"/>
  <c r="O21" i="8"/>
  <c r="F21" i="8"/>
  <c r="E21" i="8"/>
  <c r="D21" i="8"/>
  <c r="C21" i="8"/>
  <c r="E20" i="8"/>
  <c r="D20" i="8"/>
  <c r="C20" i="8"/>
  <c r="P19" i="8"/>
  <c r="O19" i="8"/>
  <c r="E19" i="8"/>
  <c r="D19" i="8"/>
  <c r="P18" i="8"/>
  <c r="O18" i="8"/>
  <c r="E18" i="8"/>
  <c r="D18" i="8"/>
  <c r="F12" i="8"/>
  <c r="C31" i="6"/>
  <c r="P21" i="6"/>
  <c r="O21" i="6"/>
  <c r="F21" i="6"/>
  <c r="E21" i="6"/>
  <c r="D21" i="6"/>
  <c r="C21" i="6"/>
  <c r="P20" i="6"/>
  <c r="O20" i="6"/>
  <c r="F20" i="6"/>
  <c r="E20" i="6"/>
  <c r="D20" i="6"/>
  <c r="C20" i="6"/>
  <c r="P19" i="6"/>
  <c r="O19" i="6"/>
  <c r="F19" i="6"/>
  <c r="E19" i="6"/>
  <c r="D19" i="6"/>
  <c r="P18" i="6"/>
  <c r="O18" i="6"/>
  <c r="F18" i="6"/>
  <c r="E18" i="6"/>
  <c r="D18" i="6"/>
  <c r="F12" i="6"/>
  <c r="C25" i="4"/>
  <c r="P21" i="4"/>
  <c r="O21" i="4"/>
  <c r="F21" i="4"/>
  <c r="E21" i="4"/>
  <c r="D21" i="4"/>
  <c r="C21" i="4"/>
  <c r="P20" i="4"/>
  <c r="O20" i="4"/>
  <c r="F20" i="4"/>
  <c r="E20" i="4"/>
  <c r="D20" i="4"/>
  <c r="C20" i="4"/>
  <c r="P19" i="4"/>
  <c r="O19" i="4"/>
  <c r="F19" i="4"/>
  <c r="E19" i="4"/>
  <c r="D19" i="4"/>
  <c r="P18" i="4"/>
  <c r="O18" i="4"/>
  <c r="F18" i="4"/>
  <c r="E18" i="4"/>
  <c r="D18" i="4"/>
  <c r="F12" i="4"/>
  <c r="O19" i="2"/>
  <c r="O20" i="2"/>
  <c r="O21" i="2"/>
  <c r="O22" i="2"/>
  <c r="O23" i="2"/>
  <c r="O24" i="2"/>
  <c r="O25" i="2"/>
  <c r="O18" i="2"/>
  <c r="P19" i="2"/>
  <c r="P20" i="2"/>
  <c r="P21" i="2"/>
  <c r="P22" i="2"/>
  <c r="P23" i="2"/>
  <c r="P24" i="2"/>
  <c r="P25" i="2"/>
  <c r="P18" i="2"/>
  <c r="F19" i="2"/>
  <c r="F20" i="2"/>
  <c r="F21" i="2"/>
  <c r="F22" i="2"/>
  <c r="F23" i="2"/>
  <c r="F24" i="2"/>
  <c r="F25" i="2"/>
  <c r="F18" i="2"/>
  <c r="E19" i="2"/>
  <c r="E20" i="2"/>
  <c r="E21" i="2"/>
  <c r="E22" i="2"/>
  <c r="E23" i="2"/>
  <c r="E24" i="2"/>
  <c r="E25" i="2"/>
  <c r="D19" i="2"/>
  <c r="D20" i="2"/>
  <c r="D21" i="2"/>
  <c r="D22" i="2"/>
  <c r="D23" i="2"/>
  <c r="D24" i="2"/>
  <c r="D25" i="2"/>
  <c r="C21" i="2"/>
  <c r="C22" i="2"/>
  <c r="C23" i="2"/>
  <c r="C24" i="2"/>
  <c r="C25" i="2"/>
  <c r="C20" i="2"/>
  <c r="E18" i="2"/>
  <c r="F12" i="2"/>
  <c r="C8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20" authorId="0" shapeId="0" xr:uid="{2F8019B4-D672-47A7-BC78-9FAD7258EBB9}">
      <text>
        <r>
          <rPr>
            <sz val="10"/>
            <color indexed="81"/>
            <rFont val="Arial"/>
            <family val="2"/>
          </rPr>
          <t>Insertar las celdas que sean necesarias</t>
        </r>
      </text>
    </comment>
    <comment ref="C21" authorId="0" shapeId="0" xr:uid="{2A0F0D26-0288-4F36-97C6-BB646FC51C42}">
      <text>
        <r>
          <rPr>
            <sz val="9"/>
            <color indexed="81"/>
            <rFont val="Tahoma"/>
            <family val="2"/>
          </rPr>
          <t>Insertar las celdas que sean necesarias</t>
        </r>
      </text>
    </comment>
    <comment ref="C22" authorId="0" shapeId="0" xr:uid="{791B3F69-97E0-46BA-9CA2-CE79AD8855B3}">
      <text>
        <r>
          <rPr>
            <sz val="10"/>
            <color indexed="81"/>
            <rFont val="Arial"/>
            <family val="2"/>
          </rPr>
          <t>Insertar las celdas que sean necesarias</t>
        </r>
      </text>
    </comment>
    <comment ref="C23" authorId="0" shapeId="0" xr:uid="{08B276E0-0F7E-4959-966A-F6EAE49CAE93}">
      <text>
        <r>
          <rPr>
            <sz val="9"/>
            <color indexed="81"/>
            <rFont val="Tahoma"/>
            <family val="2"/>
          </rPr>
          <t>Insertar las celdas que sean necesarias</t>
        </r>
      </text>
    </comment>
    <comment ref="C24" authorId="0" shapeId="0" xr:uid="{00000000-0006-0000-0100-000002000000}">
      <text>
        <r>
          <rPr>
            <sz val="10"/>
            <color indexed="81"/>
            <rFont val="Arial"/>
            <family val="2"/>
          </rPr>
          <t>Insertar las celdas que sean necesarias</t>
        </r>
      </text>
    </comment>
    <comment ref="C25" authorId="0" shapeId="0" xr:uid="{00000000-0006-0000-0100-000003000000}">
      <text>
        <r>
          <rPr>
            <sz val="9"/>
            <color indexed="81"/>
            <rFont val="Tahoma"/>
            <family val="2"/>
          </rPr>
          <t>Insertar las celdas que sean necesarias</t>
        </r>
      </text>
    </comment>
    <comment ref="C26" authorId="0" shapeId="0" xr:uid="{CB9AD93F-F2BA-43D8-B25B-915E622A5B72}">
      <text>
        <r>
          <rPr>
            <sz val="10"/>
            <color indexed="81"/>
            <rFont val="Arial"/>
            <family val="2"/>
          </rPr>
          <t>Insertar las celdas que sean necesarias</t>
        </r>
      </text>
    </comment>
    <comment ref="C27" authorId="0" shapeId="0" xr:uid="{E016AFDE-F76D-44D4-B875-891FAB82B9F3}">
      <text>
        <r>
          <rPr>
            <sz val="9"/>
            <color indexed="81"/>
            <rFont val="Tahoma"/>
            <family val="2"/>
          </rPr>
          <t>Insertar las celdas que sean necesarias</t>
        </r>
      </text>
    </comment>
    <comment ref="C28" authorId="0" shapeId="0" xr:uid="{D32D7672-BFB5-486F-979F-72CB3F67DC37}">
      <text>
        <r>
          <rPr>
            <sz val="9"/>
            <color indexed="81"/>
            <rFont val="Tahoma"/>
            <family val="2"/>
          </rPr>
          <t>Insertar las celdas que sean necesarias</t>
        </r>
      </text>
    </comment>
    <comment ref="C29" authorId="0" shapeId="0" xr:uid="{9EBFCB9A-113D-4E5C-8111-8173B2FE2656}">
      <text>
        <r>
          <rPr>
            <sz val="9"/>
            <color indexed="81"/>
            <rFont val="Tahoma"/>
            <family val="2"/>
          </rPr>
          <t>Insertar las celdas que sean necesarias</t>
        </r>
      </text>
    </comment>
    <comment ref="C30" authorId="0" shapeId="0" xr:uid="{801307FC-809C-4D4C-976B-C7AC3FC97F17}">
      <text>
        <r>
          <rPr>
            <sz val="9"/>
            <color indexed="81"/>
            <rFont val="Tahoma"/>
            <family val="2"/>
          </rPr>
          <t>Insertar las celdas que sean necesarias</t>
        </r>
      </text>
    </comment>
    <comment ref="C31" authorId="0" shapeId="0" xr:uid="{49F6F031-8520-4F22-8D72-CD221ADFEC55}">
      <text>
        <r>
          <rPr>
            <sz val="9"/>
            <color indexed="81"/>
            <rFont val="Tahoma"/>
            <family val="2"/>
          </rPr>
          <t>Insertar las celdas que sean necesarias</t>
        </r>
      </text>
    </comment>
    <comment ref="C32" authorId="0" shapeId="0" xr:uid="{2B0599B5-2409-43C1-9F4E-EC9CCEB03E67}">
      <text>
        <r>
          <rPr>
            <sz val="9"/>
            <color indexed="81"/>
            <rFont val="Tahoma"/>
            <family val="2"/>
          </rPr>
          <t>Insertar las celdas que sean necesarias</t>
        </r>
      </text>
    </comment>
    <comment ref="C33" authorId="0" shapeId="0" xr:uid="{44531173-4A44-45DC-B104-3E1873C7B15F}">
      <text>
        <r>
          <rPr>
            <sz val="9"/>
            <color indexed="81"/>
            <rFont val="Tahoma"/>
            <family val="2"/>
          </rPr>
          <t>Insertar las celdas que sean necesarias</t>
        </r>
      </text>
    </comment>
    <comment ref="C34" authorId="0" shapeId="0" xr:uid="{2ECB8294-B338-4332-A342-A41AB64E2E72}">
      <text>
        <r>
          <rPr>
            <sz val="9"/>
            <color indexed="81"/>
            <rFont val="Tahoma"/>
            <family val="2"/>
          </rPr>
          <t>Insertar las celdas que sean necesarias</t>
        </r>
      </text>
    </comment>
    <comment ref="C35" authorId="0" shapeId="0" xr:uid="{3CCF05CA-D474-4EFE-932A-6D99F0DE73CF}">
      <text>
        <r>
          <rPr>
            <sz val="9"/>
            <color indexed="81"/>
            <rFont val="Tahoma"/>
            <family val="2"/>
          </rPr>
          <t>Insertar las celdas que sean necesarias</t>
        </r>
      </text>
    </comment>
    <comment ref="C36" authorId="0" shapeId="0" xr:uid="{56CB6161-4885-4CC8-8FF0-68119233B3B3}">
      <text>
        <r>
          <rPr>
            <sz val="9"/>
            <color indexed="81"/>
            <rFont val="Tahoma"/>
            <family val="2"/>
          </rPr>
          <t>Insertar las celdas que sean necesarias</t>
        </r>
      </text>
    </comment>
    <comment ref="C37" authorId="0" shapeId="0" xr:uid="{6F5F4E2F-7A7D-4002-B9DA-65CF5A996342}">
      <text>
        <r>
          <rPr>
            <sz val="9"/>
            <color indexed="81"/>
            <rFont val="Tahoma"/>
            <family val="2"/>
          </rPr>
          <t>Insertar las celdas que sean necesarias</t>
        </r>
      </text>
    </comment>
    <comment ref="C38" authorId="0" shapeId="0" xr:uid="{04BCAB34-D92F-44E3-A48B-2EB037BE9E45}">
      <text>
        <r>
          <rPr>
            <sz val="9"/>
            <color indexed="81"/>
            <rFont val="Tahoma"/>
            <family val="2"/>
          </rPr>
          <t>Insertar las celdas que sean necesarias</t>
        </r>
      </text>
    </comment>
    <comment ref="C39" authorId="0" shapeId="0" xr:uid="{58BCF7A3-65AA-4B76-AB7D-CD1747855399}">
      <text>
        <r>
          <rPr>
            <sz val="9"/>
            <color indexed="81"/>
            <rFont val="Tahoma"/>
            <family val="2"/>
          </rPr>
          <t>Insertar las celdas que sean necesarias</t>
        </r>
      </text>
    </comment>
    <comment ref="C40" authorId="0" shapeId="0" xr:uid="{20DA3115-A510-43DB-A37B-11627717F9FB}">
      <text>
        <r>
          <rPr>
            <sz val="9"/>
            <color indexed="81"/>
            <rFont val="Tahoma"/>
            <family val="2"/>
          </rPr>
          <t>Insertar las celdas que sean necesarias</t>
        </r>
      </text>
    </comment>
    <comment ref="C41" authorId="0" shapeId="0" xr:uid="{59AD6894-10A9-4432-BD96-8A9D781CA2F4}">
      <text>
        <r>
          <rPr>
            <sz val="9"/>
            <color indexed="81"/>
            <rFont val="Tahoma"/>
            <family val="2"/>
          </rPr>
          <t>Insertar las celdas que sean necesarias</t>
        </r>
      </text>
    </comment>
    <comment ref="C42" authorId="0" shapeId="0" xr:uid="{4FE505EF-5C6C-48B3-B975-6469987B0842}">
      <text>
        <r>
          <rPr>
            <sz val="9"/>
            <color indexed="81"/>
            <rFont val="Tahoma"/>
            <family val="2"/>
          </rPr>
          <t>Insertar las celdas que sean necesarias</t>
        </r>
      </text>
    </comment>
    <comment ref="C43" authorId="0" shapeId="0" xr:uid="{A4152A4A-C212-4339-B2E4-18D06DB577B9}">
      <text>
        <r>
          <rPr>
            <sz val="9"/>
            <color indexed="81"/>
            <rFont val="Tahoma"/>
            <family val="2"/>
          </rPr>
          <t>Insertar las celdas que sean necesarias</t>
        </r>
      </text>
    </comment>
    <comment ref="C44" authorId="0" shapeId="0" xr:uid="{66D497FE-DF24-4F44-BB72-4D3A65DBB684}">
      <text>
        <r>
          <rPr>
            <sz val="9"/>
            <color indexed="81"/>
            <rFont val="Tahoma"/>
            <family val="2"/>
          </rPr>
          <t>Insertar las celdas que sean necesarias</t>
        </r>
      </text>
    </comment>
    <comment ref="C45" authorId="0" shapeId="0" xr:uid="{0FBC3455-D4D4-4B98-A1F7-82C93098AADB}">
      <text>
        <r>
          <rPr>
            <sz val="9"/>
            <color indexed="81"/>
            <rFont val="Tahoma"/>
            <family val="2"/>
          </rPr>
          <t>Insertar las celdas que sean necesarias</t>
        </r>
      </text>
    </comment>
    <comment ref="C46" authorId="0" shapeId="0" xr:uid="{6A7709B1-811A-42A9-920C-AB16F15387B5}">
      <text>
        <r>
          <rPr>
            <sz val="9"/>
            <color indexed="81"/>
            <rFont val="Tahoma"/>
            <family val="2"/>
          </rPr>
          <t>Insertar las celdas que sean necesarias</t>
        </r>
      </text>
    </comment>
    <comment ref="C47" authorId="0" shapeId="0" xr:uid="{E001AA12-ACE3-49B8-8184-A7756D3A19EB}">
      <text>
        <r>
          <rPr>
            <sz val="9"/>
            <color indexed="81"/>
            <rFont val="Tahoma"/>
            <family val="2"/>
          </rPr>
          <t>Insertar las celdas que sean necesarias</t>
        </r>
      </text>
    </comment>
    <comment ref="C48" authorId="0" shapeId="0" xr:uid="{B3ED4BD9-0CC9-47C2-9160-87A7E3F7894D}">
      <text>
        <r>
          <rPr>
            <sz val="9"/>
            <color indexed="81"/>
            <rFont val="Tahoma"/>
            <family val="2"/>
          </rPr>
          <t>Insertar las celdas que sean necesarias</t>
        </r>
      </text>
    </comment>
    <comment ref="C49" authorId="0" shapeId="0" xr:uid="{67DA1669-FACB-4321-8ADA-BF1105FD05A3}">
      <text>
        <r>
          <rPr>
            <sz val="9"/>
            <color indexed="81"/>
            <rFont val="Tahoma"/>
            <family val="2"/>
          </rPr>
          <t>Insertar las celdas que sean necesarias</t>
        </r>
      </text>
    </comment>
    <comment ref="C50" authorId="0" shapeId="0" xr:uid="{4EE6690C-0E92-4501-8FA3-4378EA356F6B}">
      <text>
        <r>
          <rPr>
            <sz val="9"/>
            <color indexed="81"/>
            <rFont val="Tahoma"/>
            <family val="2"/>
          </rPr>
          <t>Insertar las celdas que sean necesarias</t>
        </r>
      </text>
    </comment>
    <comment ref="C51" authorId="0" shapeId="0" xr:uid="{4AB369E5-D649-48A5-8781-7AFD6F021CB0}">
      <text>
        <r>
          <rPr>
            <sz val="9"/>
            <color indexed="81"/>
            <rFont val="Tahoma"/>
            <family val="2"/>
          </rPr>
          <t>Insertar las celdas que sean necesarias</t>
        </r>
      </text>
    </comment>
    <comment ref="C52" authorId="0" shapeId="0" xr:uid="{0DF840D9-60D4-4F46-8FD5-64CBFE080714}">
      <text>
        <r>
          <rPr>
            <sz val="9"/>
            <color indexed="81"/>
            <rFont val="Tahoma"/>
            <family val="2"/>
          </rPr>
          <t>Insertar las celdas que sean necesarias</t>
        </r>
      </text>
    </comment>
    <comment ref="C53" authorId="0" shapeId="0" xr:uid="{01633856-A3D1-4BAA-986A-A4276AA7BF99}">
      <text>
        <r>
          <rPr>
            <sz val="9"/>
            <color indexed="81"/>
            <rFont val="Tahoma"/>
            <family val="2"/>
          </rPr>
          <t>Insertar las celdas que sean necesarias</t>
        </r>
      </text>
    </comment>
    <comment ref="C54" authorId="0" shapeId="0" xr:uid="{94DB938C-2282-41B4-88A5-F3044903A5CF}">
      <text>
        <r>
          <rPr>
            <sz val="9"/>
            <color indexed="81"/>
            <rFont val="Tahoma"/>
            <family val="2"/>
          </rPr>
          <t>Insertar las celdas que sean necesarias</t>
        </r>
      </text>
    </comment>
    <comment ref="C55" authorId="0" shapeId="0" xr:uid="{1CEC1E3E-850A-4402-A1C1-999872B4716E}">
      <text>
        <r>
          <rPr>
            <sz val="9"/>
            <color indexed="81"/>
            <rFont val="Tahoma"/>
            <family val="2"/>
          </rPr>
          <t>Insertar las celdas que sean necesarias</t>
        </r>
      </text>
    </comment>
    <comment ref="C56" authorId="0" shapeId="0" xr:uid="{710DFAF0-66FE-4596-A994-54F16E054F35}">
      <text>
        <r>
          <rPr>
            <sz val="9"/>
            <color indexed="81"/>
            <rFont val="Tahoma"/>
            <family val="2"/>
          </rPr>
          <t>Insertar las celdas que sean necesarias</t>
        </r>
      </text>
    </comment>
    <comment ref="C57" authorId="0" shapeId="0" xr:uid="{572F5B6F-2198-4562-81B3-3E0B17A8E8E8}">
      <text>
        <r>
          <rPr>
            <sz val="9"/>
            <color indexed="81"/>
            <rFont val="Tahoma"/>
            <family val="2"/>
          </rPr>
          <t>Insertar las celdas que sean necesarias</t>
        </r>
      </text>
    </comment>
    <comment ref="C58" authorId="0" shapeId="0" xr:uid="{C2608711-4600-4F22-8485-AEC398695592}">
      <text>
        <r>
          <rPr>
            <sz val="9"/>
            <color indexed="81"/>
            <rFont val="Tahoma"/>
            <family val="2"/>
          </rPr>
          <t>Insertar las celdas que sean necesarias</t>
        </r>
      </text>
    </comment>
    <comment ref="C59" authorId="0" shapeId="0" xr:uid="{D0C89726-F255-45F2-9B98-0C71A67D8406}">
      <text>
        <r>
          <rPr>
            <sz val="9"/>
            <color indexed="81"/>
            <rFont val="Tahoma"/>
            <family val="2"/>
          </rPr>
          <t>Insertar las celdas que sean necesarias</t>
        </r>
      </text>
    </comment>
    <comment ref="C60" authorId="0" shapeId="0" xr:uid="{A65F2C7D-86FA-481B-AF87-ADDFE6FD8945}">
      <text>
        <r>
          <rPr>
            <sz val="9"/>
            <color indexed="81"/>
            <rFont val="Tahoma"/>
            <family val="2"/>
          </rPr>
          <t>Insertar las celdas que sean necesarias</t>
        </r>
      </text>
    </comment>
    <comment ref="C61" authorId="0" shapeId="0" xr:uid="{71BD5818-F3CF-48A6-B788-4C71B06A38B0}">
      <text>
        <r>
          <rPr>
            <sz val="9"/>
            <color indexed="81"/>
            <rFont val="Tahoma"/>
            <family val="2"/>
          </rPr>
          <t>Insertar las celdas que sean necesarias</t>
        </r>
      </text>
    </comment>
    <comment ref="C62" authorId="0" shapeId="0" xr:uid="{4425687D-963B-4B3B-B871-6C4A499D0CD7}">
      <text>
        <r>
          <rPr>
            <sz val="9"/>
            <color indexed="81"/>
            <rFont val="Tahoma"/>
            <family val="2"/>
          </rPr>
          <t>Insertar las celdas que sean necesarias</t>
        </r>
      </text>
    </comment>
    <comment ref="C63" authorId="0" shapeId="0" xr:uid="{D6402A92-01B8-48C8-9919-19F435FABCA2}">
      <text>
        <r>
          <rPr>
            <sz val="9"/>
            <color indexed="81"/>
            <rFont val="Tahoma"/>
            <family val="2"/>
          </rPr>
          <t>Insertar las celdas que sean necesarias</t>
        </r>
      </text>
    </comment>
    <comment ref="C64" authorId="0" shapeId="0" xr:uid="{8D9A3B4B-A88A-4CD2-B276-C9B6EC370280}">
      <text>
        <r>
          <rPr>
            <sz val="9"/>
            <color indexed="81"/>
            <rFont val="Tahoma"/>
            <family val="2"/>
          </rPr>
          <t>Insertar las celdas que sean necesarias</t>
        </r>
      </text>
    </comment>
    <comment ref="C65" authorId="0" shapeId="0" xr:uid="{5AFD7E1D-202B-4D6C-8291-D63CEA6B6E21}">
      <text>
        <r>
          <rPr>
            <sz val="9"/>
            <color indexed="81"/>
            <rFont val="Tahoma"/>
            <family val="2"/>
          </rPr>
          <t>Insertar las celdas que sean necesarias</t>
        </r>
      </text>
    </comment>
    <comment ref="C66" authorId="0" shapeId="0" xr:uid="{5119A522-6D11-409C-9E5B-05793CA4E3AF}">
      <text>
        <r>
          <rPr>
            <sz val="9"/>
            <color indexed="81"/>
            <rFont val="Tahoma"/>
            <family val="2"/>
          </rPr>
          <t>Insertar las celdas que sean necesarias</t>
        </r>
      </text>
    </comment>
    <comment ref="C67" authorId="0" shapeId="0" xr:uid="{E99E811A-C675-4441-94E8-E83271B0A2B0}">
      <text>
        <r>
          <rPr>
            <sz val="9"/>
            <color indexed="81"/>
            <rFont val="Tahoma"/>
            <family val="2"/>
          </rPr>
          <t>Insertar las celdas que sean necesarias</t>
        </r>
      </text>
    </comment>
    <comment ref="C68" authorId="0" shapeId="0" xr:uid="{E6A554F3-9B7D-4BE8-9B8D-B9E38525DAE6}">
      <text>
        <r>
          <rPr>
            <sz val="9"/>
            <color indexed="81"/>
            <rFont val="Tahoma"/>
            <family val="2"/>
          </rPr>
          <t>Insertar las celdas que sean necesarias</t>
        </r>
      </text>
    </comment>
    <comment ref="C69" authorId="0" shapeId="0" xr:uid="{BE77A479-E17D-45FA-AC08-19A5FCC6B0DA}">
      <text>
        <r>
          <rPr>
            <sz val="9"/>
            <color indexed="81"/>
            <rFont val="Tahoma"/>
            <family val="2"/>
          </rPr>
          <t>Insertar las celdas que sean necesarias</t>
        </r>
      </text>
    </comment>
    <comment ref="C70" authorId="0" shapeId="0" xr:uid="{C32F51DA-24FA-4822-9AC2-C56101D10225}">
      <text>
        <r>
          <rPr>
            <sz val="9"/>
            <color indexed="81"/>
            <rFont val="Tahoma"/>
            <family val="2"/>
          </rPr>
          <t>Insertar las celdas que sean necesarias</t>
        </r>
      </text>
    </comment>
    <comment ref="C71" authorId="0" shapeId="0" xr:uid="{B627A06D-B7DB-4B65-9D82-C8709056B4EB}">
      <text>
        <r>
          <rPr>
            <sz val="9"/>
            <color indexed="81"/>
            <rFont val="Tahoma"/>
            <family val="2"/>
          </rPr>
          <t>Insertar las celdas que sean necesarias</t>
        </r>
      </text>
    </comment>
    <comment ref="C72" authorId="0" shapeId="0" xr:uid="{BF1A5FA6-B721-4CD8-A979-7CBDCCFB09A6}">
      <text>
        <r>
          <rPr>
            <sz val="9"/>
            <color indexed="81"/>
            <rFont val="Tahoma"/>
            <family val="2"/>
          </rPr>
          <t>Insertar las celdas que sean necesarias</t>
        </r>
      </text>
    </comment>
    <comment ref="C73" authorId="0" shapeId="0" xr:uid="{0ADB9CBA-5259-42BB-9B61-CB508F13D365}">
      <text>
        <r>
          <rPr>
            <sz val="9"/>
            <color indexed="81"/>
            <rFont val="Tahoma"/>
            <family val="2"/>
          </rPr>
          <t>Insertar las celdas que sean necesarias</t>
        </r>
      </text>
    </comment>
    <comment ref="C74" authorId="0" shapeId="0" xr:uid="{5AD73124-5E45-47E3-8F89-CCF6588198C7}">
      <text>
        <r>
          <rPr>
            <sz val="9"/>
            <color indexed="81"/>
            <rFont val="Tahoma"/>
            <family val="2"/>
          </rPr>
          <t>Insertar las celdas que sean necesarias</t>
        </r>
      </text>
    </comment>
    <comment ref="C75" authorId="0" shapeId="0" xr:uid="{ABD732F7-A6B4-4722-A113-1E4E4FE9FE37}">
      <text>
        <r>
          <rPr>
            <sz val="9"/>
            <color indexed="81"/>
            <rFont val="Tahoma"/>
            <family val="2"/>
          </rPr>
          <t>Insertar las celdas que sean necesarias</t>
        </r>
      </text>
    </comment>
    <comment ref="C76" authorId="0" shapeId="0" xr:uid="{ABD2DC15-1114-4DB3-864C-76EB9AB11B15}">
      <text>
        <r>
          <rPr>
            <sz val="9"/>
            <color indexed="81"/>
            <rFont val="Tahoma"/>
            <family val="2"/>
          </rPr>
          <t>Insertar las celdas que sean necesarias</t>
        </r>
      </text>
    </comment>
    <comment ref="C77" authorId="0" shapeId="0" xr:uid="{FB3BA908-BF75-407A-AE80-5F83469CDF71}">
      <text>
        <r>
          <rPr>
            <sz val="9"/>
            <color indexed="81"/>
            <rFont val="Tahoma"/>
            <family val="2"/>
          </rPr>
          <t>Insertar las celdas que sean necesarias</t>
        </r>
      </text>
    </comment>
    <comment ref="C78" authorId="0" shapeId="0" xr:uid="{45317C8F-A375-48D3-A00A-CBE23FD585D3}">
      <text>
        <r>
          <rPr>
            <sz val="9"/>
            <color indexed="81"/>
            <rFont val="Tahoma"/>
            <family val="2"/>
          </rPr>
          <t>Insertar las celdas que sean necesarias</t>
        </r>
      </text>
    </comment>
    <comment ref="C79" authorId="0" shapeId="0" xr:uid="{A8D317F3-1B39-4D86-89DB-B40E78DE58C9}">
      <text>
        <r>
          <rPr>
            <sz val="9"/>
            <color indexed="81"/>
            <rFont val="Tahoma"/>
            <family val="2"/>
          </rPr>
          <t>Insertar las celdas que sean necesarias</t>
        </r>
      </text>
    </comment>
    <comment ref="C80" authorId="0" shapeId="0" xr:uid="{473F897E-AD91-4692-8A50-24D74DA909BD}">
      <text>
        <r>
          <rPr>
            <sz val="9"/>
            <color indexed="81"/>
            <rFont val="Tahoma"/>
            <family val="2"/>
          </rPr>
          <t>Insertar las celdas que sean necesarias</t>
        </r>
      </text>
    </comment>
    <comment ref="C81" authorId="0" shapeId="0" xr:uid="{95765DF1-E2C2-4A3B-B169-D4FACFDD5600}">
      <text>
        <r>
          <rPr>
            <sz val="9"/>
            <color indexed="81"/>
            <rFont val="Tahoma"/>
            <family val="2"/>
          </rPr>
          <t>Insertar las celdas que sean necesarias</t>
        </r>
      </text>
    </comment>
    <comment ref="C82" authorId="0" shapeId="0" xr:uid="{D3E95A81-1486-40F1-B5C7-031F00D14083}">
      <text>
        <r>
          <rPr>
            <sz val="9"/>
            <color indexed="81"/>
            <rFont val="Tahoma"/>
            <family val="2"/>
          </rPr>
          <t>Insertar las celdas que sean necesarias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20" authorId="0" shapeId="0" xr:uid="{64648A34-FC1D-499A-A618-4FB4F22B17C9}">
      <text>
        <r>
          <rPr>
            <sz val="10"/>
            <color indexed="81"/>
            <rFont val="Arial"/>
            <family val="2"/>
          </rPr>
          <t>Insertar las celdas que sean necesarias</t>
        </r>
      </text>
    </comment>
    <comment ref="C21" authorId="0" shapeId="0" xr:uid="{16BB082A-19A5-4F7C-8636-4C3C230EF7B7}">
      <text>
        <r>
          <rPr>
            <sz val="9"/>
            <color indexed="81"/>
            <rFont val="Tahoma"/>
            <family val="2"/>
          </rPr>
          <t>Insertar las celdas que sean necesarias</t>
        </r>
      </text>
    </comment>
    <comment ref="C22" authorId="0" shapeId="0" xr:uid="{44E56B55-086A-463D-B933-6DA3152A98A9}">
      <text>
        <r>
          <rPr>
            <sz val="9"/>
            <color indexed="81"/>
            <rFont val="Tahoma"/>
            <family val="2"/>
          </rPr>
          <t>Insertar las celdas que sean necesarias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20" authorId="0" shapeId="0" xr:uid="{BCFAE0AA-BF91-4DAE-A745-355839FA3DAF}">
      <text>
        <r>
          <rPr>
            <sz val="10"/>
            <color indexed="81"/>
            <rFont val="Arial"/>
            <family val="2"/>
          </rPr>
          <t>Insertar las celdas que sean necesarias</t>
        </r>
      </text>
    </comment>
    <comment ref="C21" authorId="0" shapeId="0" xr:uid="{054A2233-4358-4326-ADA5-125F88257314}">
      <text>
        <r>
          <rPr>
            <sz val="9"/>
            <color indexed="81"/>
            <rFont val="Tahoma"/>
            <family val="2"/>
          </rPr>
          <t>Insertar las celdas que sean necesarias</t>
        </r>
      </text>
    </comment>
    <comment ref="C22" authorId="0" shapeId="0" xr:uid="{769E264B-607E-4559-A92D-DB038024D31F}">
      <text>
        <r>
          <rPr>
            <sz val="9"/>
            <color indexed="81"/>
            <rFont val="Tahoma"/>
            <family val="2"/>
          </rPr>
          <t>Insertar las celdas que sean necesarias</t>
        </r>
      </text>
    </comment>
    <comment ref="C23" authorId="0" shapeId="0" xr:uid="{9ED4DA35-1B2A-446E-871B-321114E59B7A}">
      <text>
        <r>
          <rPr>
            <sz val="9"/>
            <color indexed="81"/>
            <rFont val="Tahoma"/>
            <family val="2"/>
          </rPr>
          <t>Insertar las celdas que sean necesarias</t>
        </r>
      </text>
    </comment>
    <comment ref="C24" authorId="0" shapeId="0" xr:uid="{1B6C5F22-2119-404F-B715-86F58A5C496B}">
      <text>
        <r>
          <rPr>
            <sz val="10"/>
            <color indexed="81"/>
            <rFont val="Arial"/>
            <family val="2"/>
          </rPr>
          <t>Insertar las celdas que sean necesarias</t>
        </r>
      </text>
    </comment>
    <comment ref="C25" authorId="0" shapeId="0" xr:uid="{03121FCE-B584-44E3-8323-9260D7838E4C}">
      <text>
        <r>
          <rPr>
            <sz val="9"/>
            <color indexed="81"/>
            <rFont val="Tahoma"/>
            <family val="2"/>
          </rPr>
          <t>Insertar las celdas que sean necesarias</t>
        </r>
      </text>
    </comment>
    <comment ref="C26" authorId="0" shapeId="0" xr:uid="{733A7E9F-27EB-49F0-BEE5-3E92ABDC927C}">
      <text>
        <r>
          <rPr>
            <sz val="9"/>
            <color indexed="81"/>
            <rFont val="Tahoma"/>
            <family val="2"/>
          </rPr>
          <t>Insertar las celdas que sean necesarias</t>
        </r>
      </text>
    </comment>
    <comment ref="C27" authorId="0" shapeId="0" xr:uid="{5240404B-6B55-4CE6-896F-F9A322B58CE8}">
      <text>
        <r>
          <rPr>
            <sz val="10"/>
            <color indexed="81"/>
            <rFont val="Arial"/>
            <family val="2"/>
          </rPr>
          <t>Insertar las celdas que sean necesarias</t>
        </r>
      </text>
    </comment>
    <comment ref="C28" authorId="0" shapeId="0" xr:uid="{0885596E-FD9B-45E6-B4FE-10E31F4D65FF}">
      <text>
        <r>
          <rPr>
            <sz val="9"/>
            <color indexed="81"/>
            <rFont val="Tahoma"/>
            <family val="2"/>
          </rPr>
          <t>Insertar las celdas que sean necesarias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20" authorId="0" shapeId="0" xr:uid="{6C7C8084-7C01-46E1-BE45-66FE2D7F6581}">
      <text>
        <r>
          <rPr>
            <sz val="10"/>
            <color indexed="81"/>
            <rFont val="Arial"/>
            <family val="2"/>
          </rPr>
          <t>Insertar las celdas que sean necesarias</t>
        </r>
      </text>
    </comment>
    <comment ref="C21" authorId="0" shapeId="0" xr:uid="{7251D3C0-1A18-4775-B5D0-B9F0B5912B66}">
      <text>
        <r>
          <rPr>
            <sz val="9"/>
            <color indexed="81"/>
            <rFont val="Tahoma"/>
            <family val="2"/>
          </rPr>
          <t>Insertar las celdas que sean necesarias</t>
        </r>
      </text>
    </comment>
    <comment ref="C22" authorId="0" shapeId="0" xr:uid="{0538E688-7610-41D2-8C85-656953802CB0}">
      <text>
        <r>
          <rPr>
            <sz val="9"/>
            <color indexed="81"/>
            <rFont val="Tahoma"/>
            <family val="2"/>
          </rPr>
          <t>Insertar las celdas que sean necesarias</t>
        </r>
      </text>
    </comment>
    <comment ref="C23" authorId="0" shapeId="0" xr:uid="{DC0565C7-6581-4774-A799-1EDC6BBAD33E}">
      <text>
        <r>
          <rPr>
            <sz val="9"/>
            <color indexed="81"/>
            <rFont val="Tahoma"/>
            <family val="2"/>
          </rPr>
          <t>Insertar las celdas que sean necesarias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20" authorId="0" shapeId="0" xr:uid="{C2BA3CDA-1728-4178-8FA9-2E9EEC7981D4}">
      <text>
        <r>
          <rPr>
            <sz val="10"/>
            <color indexed="81"/>
            <rFont val="Arial"/>
            <family val="2"/>
          </rPr>
          <t>Insertar las celdas que sean necesarias</t>
        </r>
      </text>
    </comment>
    <comment ref="C21" authorId="0" shapeId="0" xr:uid="{9F65A212-450C-4DAC-ABE1-2359B391ABBB}">
      <text>
        <r>
          <rPr>
            <sz val="9"/>
            <color indexed="81"/>
            <rFont val="Tahoma"/>
            <family val="2"/>
          </rPr>
          <t>Insertar las celdas que sean necesarias</t>
        </r>
      </text>
    </comment>
    <comment ref="C22" authorId="0" shapeId="0" xr:uid="{6B234B7E-2C0F-4F08-9651-0CC4378952C0}">
      <text>
        <r>
          <rPr>
            <sz val="9"/>
            <color indexed="81"/>
            <rFont val="Tahoma"/>
            <family val="2"/>
          </rPr>
          <t>Insertar las celdas que sean necesarias</t>
        </r>
      </text>
    </comment>
    <comment ref="C23" authorId="0" shapeId="0" xr:uid="{AEA32D1D-6354-4E86-92B6-D4FF8F652028}">
      <text>
        <r>
          <rPr>
            <sz val="9"/>
            <color indexed="81"/>
            <rFont val="Tahoma"/>
            <family val="2"/>
          </rPr>
          <t>Insertar las celdas que sean necesarias</t>
        </r>
      </text>
    </comment>
    <comment ref="C24" authorId="0" shapeId="0" xr:uid="{28FE87C5-2735-43B4-ACE7-420527EAC002}">
      <text>
        <r>
          <rPr>
            <sz val="9"/>
            <color indexed="81"/>
            <rFont val="Tahoma"/>
            <family val="2"/>
          </rPr>
          <t>Insertar las celdas que sean necesarias</t>
        </r>
      </text>
    </comment>
    <comment ref="C25" authorId="0" shapeId="0" xr:uid="{EF8EE64D-3B24-43A4-8D3F-AFD595300F0B}">
      <text>
        <r>
          <rPr>
            <sz val="9"/>
            <color indexed="81"/>
            <rFont val="Tahoma"/>
            <family val="2"/>
          </rPr>
          <t>Insertar las celdas que sean necesarias</t>
        </r>
      </text>
    </comment>
  </commentList>
</comments>
</file>

<file path=xl/sharedStrings.xml><?xml version="1.0" encoding="utf-8"?>
<sst xmlns="http://schemas.openxmlformats.org/spreadsheetml/2006/main" count="2674" uniqueCount="869">
  <si>
    <t>G)</t>
  </si>
  <si>
    <t>F)</t>
  </si>
  <si>
    <t>D)</t>
  </si>
  <si>
    <t>C)</t>
  </si>
  <si>
    <t>A)</t>
  </si>
  <si>
    <t>01</t>
  </si>
  <si>
    <t>Actividad 1</t>
  </si>
  <si>
    <t>Componente 1</t>
  </si>
  <si>
    <t>Propósito</t>
  </si>
  <si>
    <t>Fin</t>
  </si>
  <si>
    <t>Supuestos</t>
  </si>
  <si>
    <t>Medios de verificación</t>
  </si>
  <si>
    <t>Indicador</t>
  </si>
  <si>
    <t>Clave Indicador</t>
  </si>
  <si>
    <t>Responsable del objetivo</t>
  </si>
  <si>
    <t>Clave Objetivo</t>
  </si>
  <si>
    <t>Referencia</t>
  </si>
  <si>
    <t>Características del indicador</t>
  </si>
  <si>
    <t>Línea Base</t>
  </si>
  <si>
    <t>Semaforización</t>
  </si>
  <si>
    <t>Determinación Meta</t>
  </si>
  <si>
    <t>Programación de la meta</t>
  </si>
  <si>
    <t>B)</t>
  </si>
  <si>
    <t>E)</t>
  </si>
  <si>
    <t>H)</t>
  </si>
  <si>
    <t>I)</t>
  </si>
  <si>
    <t>J)</t>
  </si>
  <si>
    <t>K)</t>
  </si>
  <si>
    <t>L)</t>
  </si>
  <si>
    <t>M)</t>
  </si>
  <si>
    <t>N)</t>
  </si>
  <si>
    <t>O)</t>
  </si>
  <si>
    <t>P)</t>
  </si>
  <si>
    <t>Q)</t>
  </si>
  <si>
    <t>R)</t>
  </si>
  <si>
    <t>S)</t>
  </si>
  <si>
    <t>T)</t>
  </si>
  <si>
    <t>V)</t>
  </si>
  <si>
    <t>W)</t>
  </si>
  <si>
    <t>X)</t>
  </si>
  <si>
    <t>Clave Programa</t>
  </si>
  <si>
    <t>Nivel MIR</t>
  </si>
  <si>
    <t>Denominación</t>
  </si>
  <si>
    <t>Definición</t>
  </si>
  <si>
    <t>Dimensión</t>
  </si>
  <si>
    <t>Unidad de Medida</t>
  </si>
  <si>
    <t>Método de Cálculo</t>
  </si>
  <si>
    <t>Comportamiento</t>
  </si>
  <si>
    <t>Frecuencia</t>
  </si>
  <si>
    <t>Mes inicial</t>
  </si>
  <si>
    <t>Responsable</t>
  </si>
  <si>
    <t>Variable A</t>
  </si>
  <si>
    <t>Variable B</t>
  </si>
  <si>
    <t>Línea base</t>
  </si>
  <si>
    <t>Fecha</t>
  </si>
  <si>
    <t>Verde/Amarillo</t>
  </si>
  <si>
    <t>Amarillo/Rojo</t>
  </si>
  <si>
    <t>Situación Inicial</t>
  </si>
  <si>
    <t>Situación Final</t>
  </si>
  <si>
    <t>Instrucciones de llenado.</t>
  </si>
  <si>
    <t>Se refiere al nivel al que se relaciona el indicador (Fin, Propósito, Componente, Actividad)</t>
  </si>
  <si>
    <t>Numero de objetivo establecido en la Matriz de Indicadores</t>
  </si>
  <si>
    <t>Numero de indicador establecido en la Matriz de Indicadores</t>
  </si>
  <si>
    <t>Existen dos tipos 1.- Estratégico: generalmente para fin y propósito / 2.- Gestión: para componente o actividad.</t>
  </si>
  <si>
    <t>El indicador puede tener 4 tipos de dimensión: 1. Eficiencia / 2.Eficacia / 3. Economía / 4. Calidad</t>
  </si>
  <si>
    <t>Se refiere a la frecuencia de medición del indicador. Mensual / Bimestral / Trimestral / Semestral / Anual</t>
  </si>
  <si>
    <t>Mes en que inicia la medición del indicador</t>
  </si>
  <si>
    <t>Es el puesto o área que se responsabiliza de obtener la información del resultado del indicador</t>
  </si>
  <si>
    <t>Se refiere a la variable A para el calculo del indicador</t>
  </si>
  <si>
    <t>Se refiere a la variable B para el calculo del indicador</t>
  </si>
  <si>
    <t>Primera medición tomada del indicador al arranque del mismo.</t>
  </si>
  <si>
    <t>Fecha de la primera medición tomada del indicador</t>
  </si>
  <si>
    <t>Resumen narrativo</t>
  </si>
  <si>
    <t>Frecuencia de medición</t>
  </si>
  <si>
    <r>
      <t xml:space="preserve">Parámetros de </t>
    </r>
    <r>
      <rPr>
        <b/>
        <sz val="11"/>
        <color theme="1"/>
        <rFont val="Arial"/>
        <family val="2"/>
      </rPr>
      <t xml:space="preserve">cumplimiento </t>
    </r>
    <r>
      <rPr>
        <sz val="11"/>
        <color theme="1"/>
        <rFont val="Arial"/>
        <family val="2"/>
      </rPr>
      <t>del indicador, por ej. "Mayor o igual que"</t>
    </r>
  </si>
  <si>
    <r>
      <t xml:space="preserve">Parámetros de </t>
    </r>
    <r>
      <rPr>
        <b/>
        <sz val="11"/>
        <color theme="1"/>
        <rFont val="Arial"/>
        <family val="2"/>
      </rPr>
      <t xml:space="preserve">incumplimiento </t>
    </r>
    <r>
      <rPr>
        <sz val="11"/>
        <color theme="1"/>
        <rFont val="Arial"/>
        <family val="2"/>
      </rPr>
      <t>del indicador, por ej. "Menor o igual que"</t>
    </r>
  </si>
  <si>
    <t>Responsable del indicador</t>
  </si>
  <si>
    <t>Verde/ Amarillo (Alarma)</t>
  </si>
  <si>
    <t>Amarillo/  Rojo (Crítico)</t>
  </si>
  <si>
    <t>Ene</t>
  </si>
  <si>
    <t xml:space="preserve"> Feb</t>
  </si>
  <si>
    <t xml:space="preserve"> Mar</t>
  </si>
  <si>
    <t xml:space="preserve"> Abr</t>
  </si>
  <si>
    <t xml:space="preserve"> May</t>
  </si>
  <si>
    <t xml:space="preserve"> Jun</t>
  </si>
  <si>
    <t xml:space="preserve"> Jul</t>
  </si>
  <si>
    <t xml:space="preserve"> Ago</t>
  </si>
  <si>
    <t>Sep</t>
  </si>
  <si>
    <t xml:space="preserve"> Oct</t>
  </si>
  <si>
    <t xml:space="preserve"> Nov</t>
  </si>
  <si>
    <t xml:space="preserve"> Dic</t>
  </si>
  <si>
    <t>Tipo de objetivo</t>
  </si>
  <si>
    <t>U)</t>
  </si>
  <si>
    <t>V</t>
  </si>
  <si>
    <t xml:space="preserve">Se refiere al nombre del indicador </t>
  </si>
  <si>
    <t>Se refiere a una breve descripción del indicador, ¿Qué nos muestra?</t>
  </si>
  <si>
    <t>El comportamiento del indicador puede ser Ascendente (a mayor valor del resultado es mejor) o Descendente ( a menor valor del resultado es mejor)</t>
  </si>
  <si>
    <t>Fuente de Información</t>
  </si>
  <si>
    <t>Es la fuente de donde provienen los datos para el cálculo del indicador</t>
  </si>
  <si>
    <t xml:space="preserve">Numero de programa según el catalogo de la "Clasificación Programática" adjunta. </t>
  </si>
  <si>
    <t>Es la unidad en la que se expresa el resultado del indicador (porcentaje, proporción, promedio, etc)</t>
  </si>
  <si>
    <t>Expresión matemática utilizada para obtener el resultado del indicador.</t>
  </si>
  <si>
    <t xml:space="preserve">Valor inicial en el periodo </t>
  </si>
  <si>
    <t>Valor que se establece como meta para el cierre del ejercicio</t>
  </si>
  <si>
    <t>Valores esperados para el resultado del indicador, de acuerdo a la frecuencia de éste.</t>
  </si>
  <si>
    <r>
      <rPr>
        <b/>
        <sz val="11"/>
        <color theme="1"/>
        <rFont val="Arial"/>
        <family val="2"/>
      </rPr>
      <t xml:space="preserve">Clave Programa </t>
    </r>
    <r>
      <rPr>
        <sz val="11"/>
        <color theme="1"/>
        <rFont val="Arial"/>
        <family val="2"/>
      </rPr>
      <t/>
    </r>
  </si>
  <si>
    <t>Número consecutivo para cada objetivo, será el mismo que se usará en la pestaña Ficha Técnica inciso C)</t>
  </si>
  <si>
    <t>Resumen Narrativo</t>
  </si>
  <si>
    <t xml:space="preserve">Responsable del objetivo </t>
  </si>
  <si>
    <t>Se refiere al nombre del cargo público que cuenta con la responsabilidad del objetivo propuesto</t>
  </si>
  <si>
    <r>
      <rPr>
        <b/>
        <sz val="11"/>
        <color theme="1"/>
        <rFont val="Arial"/>
        <family val="2"/>
      </rPr>
      <t>Clave del Indicador</t>
    </r>
    <r>
      <rPr>
        <sz val="11"/>
        <color theme="1"/>
        <rFont val="Arial"/>
        <family val="2"/>
      </rPr>
      <t/>
    </r>
  </si>
  <si>
    <t>Numero consecutivo que identifica a cada indicador, será el mismo que se usará en la pestaña para la Ficha técnica inciso D)</t>
  </si>
  <si>
    <t>Medios de Verificación</t>
  </si>
  <si>
    <t>Nivel</t>
  </si>
  <si>
    <t>Clave del Programa</t>
  </si>
  <si>
    <t>Se refiere a la clave del Programa Presupuestario, conforme al catalogo de la pestaña Clasificación Programática, la misma clave se utilizará en la pestaña Ficha Técnica inciso A)</t>
  </si>
  <si>
    <t>Es la columna donde se describen los objetivos de la MIR, así como las relaciones causales entre éstos en sus diferentes niveles: Fin, Propósito, Componenetes y Actividades.</t>
  </si>
  <si>
    <t>Se refiere a la fuente de información para la medición de los indicadores</t>
  </si>
  <si>
    <t xml:space="preserve"> Se refiere a los factores externos que no son controlados por el ejecutor del proyecto, y que son necesarios que sucedan para lograr el cumplimiento de los objetivos planteados en el Resumen Narrativo                                                           </t>
  </si>
  <si>
    <t xml:space="preserve">El nombre del indicador </t>
  </si>
  <si>
    <t>Dependencia o entidad</t>
  </si>
  <si>
    <t xml:space="preserve">Nombre del Programa </t>
  </si>
  <si>
    <t>Unidad de Medida del indicador</t>
  </si>
  <si>
    <t>Prestación de Servicios a la Persona</t>
  </si>
  <si>
    <t>Prestación de Servicios a la Comunidad</t>
  </si>
  <si>
    <t>Brindar servicios de salud con altos índices de calidad, privilegiando la medicina preventiva, bajo la rectoría de la secretaría de salud, con la colaboración de las instituciones que integran el sector salud y de la sociedad en general, promoviendo la cultura de la prevención y el autocuidado a la salud, para atender los factores de riesgo que propician las enfermedades de mayor prevalencia y mortalidad en el Estado.</t>
  </si>
  <si>
    <t>Disminuir la Mortalidad General en el Estado de Coahuila</t>
  </si>
  <si>
    <t>Plataformas oficiales de la DGIS</t>
  </si>
  <si>
    <t>Mejorar la calidad de vida de la población Coahuilense mediante el acceso efectivo a servicios de Salud</t>
  </si>
  <si>
    <t>Carencia a servicios de Salud</t>
  </si>
  <si>
    <t>CONEVAL</t>
  </si>
  <si>
    <t xml:space="preserve">Mejorar la cobertura en Salud </t>
  </si>
  <si>
    <t>Información propia de la Secretaría</t>
  </si>
  <si>
    <t>Componente 2</t>
  </si>
  <si>
    <t>Impulsar y promover acciones,  mediante la participación interinstitucional que permitan brindar a la población  servicios en materia de  salud mental, conducta suicida y trastornos en consumo de sustancias, para mejorar la calidad de vida</t>
  </si>
  <si>
    <t>Tasa de Mortalidad por Suicidios</t>
  </si>
  <si>
    <t>Disminuir la mortalidad por suicidios</t>
  </si>
  <si>
    <t>Fortalecer la atención y el seguimiento de casos de intentos de suicidio, a través de medios de telecomunicación, para disminuír la  morbimortalidad por conducta suicida</t>
  </si>
  <si>
    <t>Llamadas Atendidas en lalinea de ayuda</t>
  </si>
  <si>
    <t>se espera el cumplimiento de las llamadas de atención al suicidio se ofresca un servicio integral incluyendo consegeria y seguimiento en particular de cada una</t>
  </si>
  <si>
    <t>Componente 3</t>
  </si>
  <si>
    <t>Reforzar las acciones  de proteccion contra riesgos sanitarios, en materia de prevención, diagnóstico, atención y contención para prevenir la propagacion de enfermedades</t>
  </si>
  <si>
    <t>Visitas de Regulación de las unidades de salud</t>
  </si>
  <si>
    <t>se espera realizar 1500 visitas de regulación a las unidades de salud</t>
  </si>
  <si>
    <t>Brindar a los establecimientos las herramientas necesarias para que estos cumplan con la legilacion sanitaria vigente</t>
  </si>
  <si>
    <t xml:space="preserve">Capacitaciones realizadas </t>
  </si>
  <si>
    <t>se espera el cumplimiento de realizar el 100% de las capacitaciones en fomento  sanitario a los establecimientos.</t>
  </si>
  <si>
    <t>02</t>
  </si>
  <si>
    <t>03</t>
  </si>
  <si>
    <t>06</t>
  </si>
  <si>
    <t>07</t>
  </si>
  <si>
    <t>08</t>
  </si>
  <si>
    <t>Servicios de Salud de Coauhila de Zaragoza</t>
  </si>
  <si>
    <t>Servicios de Salud de Coahuila de Zaragoza</t>
  </si>
  <si>
    <t>147</t>
  </si>
  <si>
    <t>04</t>
  </si>
  <si>
    <t>Estratégico</t>
  </si>
  <si>
    <t>Gestión</t>
  </si>
  <si>
    <t>Eficiencía</t>
  </si>
  <si>
    <t>Tasa</t>
  </si>
  <si>
    <t>acciones</t>
  </si>
  <si>
    <t>Porcentaje</t>
  </si>
  <si>
    <t>Llamadas</t>
  </si>
  <si>
    <t>Visitas</t>
  </si>
  <si>
    <t>Capacitaciones</t>
  </si>
  <si>
    <t>Descendente</t>
  </si>
  <si>
    <t>Anual</t>
  </si>
  <si>
    <t>Enero</t>
  </si>
  <si>
    <t>Número de Muertes</t>
  </si>
  <si>
    <t>Población Objetivo</t>
  </si>
  <si>
    <t>Número de Muertes Registradas en el periodo / Población *100 mil habitantes</t>
  </si>
  <si>
    <t>Tasa de Mortalidad por cada 100 mil habitantes</t>
  </si>
  <si>
    <t>Es en numero de muertes registradas que correspondan a la recidencia en el estado de coahuila sobre la población general por cada mil habitantes</t>
  </si>
  <si>
    <t>el CONEVAL estableciólametodologíaparamedir lacarenciaporaccesoalosserviciosdesalud,segúnla cualsoncarenteslaspersonasquenocuentenconadscripciónoderechoarecibirservicios médicosdealguna instituciónque lospresta, incluyendoel SeguroPopular (actualmente INSABI), las instituciones públicas de seguridad social (IMSS, ISSSTE federal oestatal, Pemex,EjércitooMarina)olosserviciosmédicosprivado.Por loanterior,enestasecciónse presentanlosprogramasyaccionesquecontribuyenaladisminucióndelacarencia.</t>
  </si>
  <si>
    <t>Trimestral</t>
  </si>
  <si>
    <t>Personas que no cuentan con acceso a servicios de salud/población Total</t>
  </si>
  <si>
    <t>personas sin acceso a servicios de salud</t>
  </si>
  <si>
    <t>Enero 2024</t>
  </si>
  <si>
    <t>Muertes por Diabetes</t>
  </si>
  <si>
    <t>Ascendente</t>
  </si>
  <si>
    <t>Acciones realizadas</t>
  </si>
  <si>
    <t>Acciones programadas</t>
  </si>
  <si>
    <t>Número de defunciones por suicidio por cada cien mil habitantes, en un año y área geográfica determinada.</t>
  </si>
  <si>
    <t>Número de defunciones por suicidio por cada cien mil habitantes, en un año y área geográfica determinada. Se consideran las defunciones según el año de registro y entidad federativa de residencia habitual del fallecido, se excluyen las defunciones de personas cuya residencia habitual se ubicó en otro país o se desconoce.
De acuerdo con la Clasificación Estadística Internacional de Enfermedades y Problemas Relacionados con la Salud (CIE-10), se consideran los códigos X60-X84, Y87.0.</t>
  </si>
  <si>
    <t>Muerrtes por suicidio</t>
  </si>
  <si>
    <t xml:space="preserve">seguimiento a las llamadas registradas sobre Total de Llamadas atendidas registradas en la linea de atención al suicidio  </t>
  </si>
  <si>
    <t>llamadas en seguimiento /total de llamadas registradas</t>
  </si>
  <si>
    <t>Llamadas en seguimiento</t>
  </si>
  <si>
    <t>Total de llamadas recibidas</t>
  </si>
  <si>
    <t>se refiere al total de visitas  rlizadas en un periodo sobre el total de visitas programadas en un periodo</t>
  </si>
  <si>
    <t>Se refiere al total de capacitaciones de fomento realizadas e un periodo sobre el total de las capacitaciones programadas en el periodo</t>
  </si>
  <si>
    <t>visitas realizadas /visitas programadas</t>
  </si>
  <si>
    <t xml:space="preserve">Capacitaciones realizadas / capacitaciones programadas </t>
  </si>
  <si>
    <t>Visitas realizadas</t>
  </si>
  <si>
    <t>Capacitaciones realizadas</t>
  </si>
  <si>
    <t xml:space="preserve">Visitas programadas </t>
  </si>
  <si>
    <t>capacitaciones programadas</t>
  </si>
  <si>
    <t>Protección Social en Salud</t>
  </si>
  <si>
    <t>Mejorar el acceso a los  servicios de salud, para elevar la calidad de vida de la población, a través de políticas públicas, en coordinación interinstitucional e intersectorial, para ofertar atención integral,  oportuna, eficiente y de calidad</t>
  </si>
  <si>
    <t>Porcentaje de población derechohabiente a servicios de salud</t>
  </si>
  <si>
    <t>se estima que al menos el 70% de la población cuente con algúna derechohaciencia</t>
  </si>
  <si>
    <t xml:space="preserve">Mejorar la atención en Salud </t>
  </si>
  <si>
    <t>Fortalecer y ampliar la infraestructura en salud urbana y rural con apoyo de las unidades moviles</t>
  </si>
  <si>
    <t>porcentaje unidades fortalecidas en el año</t>
  </si>
  <si>
    <t xml:space="preserve">Mantenimiento y equipamiento de las unidades </t>
  </si>
  <si>
    <t xml:space="preserve">porcentaje de mantenimientos realizados en las unidades </t>
  </si>
  <si>
    <t>fortalecer y dignificar las unidades de salud</t>
  </si>
  <si>
    <t xml:space="preserve">contar con un programa de supervicion integral propia para cada jurisdiccion </t>
  </si>
  <si>
    <t>Infraestructura SS</t>
  </si>
  <si>
    <t>Numero de supervicioes realizadas</t>
  </si>
  <si>
    <t>cumplimiento al programa de supervision de unidades</t>
  </si>
  <si>
    <t>Porcentaje de población derechohabiente a servicios de salud respecto de la población total.</t>
  </si>
  <si>
    <t>porcentaje</t>
  </si>
  <si>
    <t>Población que cuenta con seguridad social /población total</t>
  </si>
  <si>
    <t>población derechohabiente</t>
  </si>
  <si>
    <t xml:space="preserve">Porcentaje de unidades fortalecidas en el año con respecto al total de unidades </t>
  </si>
  <si>
    <t xml:space="preserve">numero de unidades fortalecidas en el año  / unidades planificadas para fortalecer en un periodo </t>
  </si>
  <si>
    <t>unidades fortalecidas</t>
  </si>
  <si>
    <t>planeacion de unidades a fortalecer</t>
  </si>
  <si>
    <t xml:space="preserve">porcentaje de unidades que se les ddio algún mantenimiento sobre el total de las unidades planificadas para mantenimiento </t>
  </si>
  <si>
    <t>mantenimiento de unidades</t>
  </si>
  <si>
    <t>planeacion de unidades para recibir mantenimiento preventivo</t>
  </si>
  <si>
    <t>numero de unidades que recibieron mantenimiento en el año  / unidades planificadas para mantenimiento preventivo en el periodo</t>
  </si>
  <si>
    <t>Es el número de supervicioes realizadas a las unidades sobre el total de las unidades  en salud</t>
  </si>
  <si>
    <t>Supervicioes realizadas / total de unidades</t>
  </si>
  <si>
    <t>Supervicioes realizadas</t>
  </si>
  <si>
    <t>Total de unidades</t>
  </si>
  <si>
    <t>174</t>
  </si>
  <si>
    <t>Fomentar la Mejora continua de los servicios de atención hospitalaria, mejorando la infraestructura y equipamiento de los hospitales, para brindar atención de calidad, garantizando la seguridad del paciente.</t>
  </si>
  <si>
    <t>Atención Medica</t>
  </si>
  <si>
    <t>Atención Médica</t>
  </si>
  <si>
    <t>Porcentaje de egresos por mejora y curación</t>
  </si>
  <si>
    <t>plataformas oficiales DGIS</t>
  </si>
  <si>
    <t>se espera que el porcentaje de egresos por mejoria o curación sea mayor al 95 % con respecto al total de egresos</t>
  </si>
  <si>
    <t xml:space="preserve">Mejorar la calidad de la atención hospitalaria </t>
  </si>
  <si>
    <t>se espera que el total de ciugias programadas se realicen en un periodo menor a 15 días</t>
  </si>
  <si>
    <t>Porcentaje de Cesareas por partos atendidos</t>
  </si>
  <si>
    <t>disminuir el numero de cesareas en mujeres embarazadas para reducir el riesgo  de mortalidad</t>
  </si>
  <si>
    <t>información propia de la secretaría</t>
  </si>
  <si>
    <t>se espera que el porcentaje de cesareas en nuestras unidades de salud sea menor al 30%</t>
  </si>
  <si>
    <t>promedio de consultas por embarazadas</t>
  </si>
  <si>
    <t>llevar un control prenatal efectivo en un minimo de 5 consultas prenatales  por embarazada</t>
  </si>
  <si>
    <t>se espera que que el promedio de consulta por embarazada sea de un minimo de 5 consultas</t>
  </si>
  <si>
    <t xml:space="preserve">Este indicador permite evaluar los resultados de la eficacia clínica de la atención médica de los pacientes en áreas hospitalarias que presenta problemas de salud y son tratados en las entidades coordinadas </t>
  </si>
  <si>
    <t>Eficacia</t>
  </si>
  <si>
    <t xml:space="preserve">Número de egresos hospitalarios por mejoría y  curación / Total de egresos hospitalarios x 100 </t>
  </si>
  <si>
    <t>Egresos hospitalarios por mejora</t>
  </si>
  <si>
    <t>Total de Egresos hospitalarios</t>
  </si>
  <si>
    <t>se obtiene de una relación porcentual entre el número de cirugías canceladas atribuibles a cualquier causa dividido entre el número de cirugías programadas</t>
  </si>
  <si>
    <t>número de cirugías canceladas / numero de cirugias programadas</t>
  </si>
  <si>
    <t>La tasa de diferimiento quirúrgico</t>
  </si>
  <si>
    <t>Cirugias programadas</t>
  </si>
  <si>
    <t>Cirugias Canceladas</t>
  </si>
  <si>
    <t>Es el resultado de dividir el total de cesareas realizadas sobre el total de partos atendidos</t>
  </si>
  <si>
    <t>Cesareas/ nacimientos *100</t>
  </si>
  <si>
    <t>Cesareas</t>
  </si>
  <si>
    <t>Nacimientos en el periodo</t>
  </si>
  <si>
    <t xml:space="preserve">El indicador de promedio de consultas por mujer embarazada mide el número de consultas prenatales otorgadas a las mujeres embarazadas en un instituto. El método de cálculo es el total de consultas otorgadas a mujeres embarazadas en el periodo dividido entre el total de mujeres embarazadas que acudieron a consulta por primera vez. </t>
  </si>
  <si>
    <t xml:space="preserve">consultas otorgadas a mujeres embarazadas / total de nacimientos </t>
  </si>
  <si>
    <t>consultas a embarazadas</t>
  </si>
  <si>
    <t>fortalecer la educación e investigación en salud proporcionando herramientas de actualización y capacitación para garantizar la formación de los profesionales de la salud.</t>
  </si>
  <si>
    <t>Enseñanza e Investigación</t>
  </si>
  <si>
    <t>Prevención y promoción de la Salud</t>
  </si>
  <si>
    <t>Regulación y Fomento Sanitario</t>
  </si>
  <si>
    <t>46</t>
  </si>
  <si>
    <t>anual</t>
  </si>
  <si>
    <t>personal capacitado</t>
  </si>
  <si>
    <t>Componente 4</t>
  </si>
  <si>
    <t>Lograr la reduccion de la morbimortalidad perinatal</t>
  </si>
  <si>
    <t>disminución del porcentaje en nacimiento prematuro</t>
  </si>
  <si>
    <t xml:space="preserve"> DGIS SINAC</t>
  </si>
  <si>
    <t>se espera que los nacimientos prematuros no superen el 6&amp;</t>
  </si>
  <si>
    <t>175</t>
  </si>
  <si>
    <t>se refiere al porcentaje de recien nacidos con menos de 37 semanas de gestación</t>
  </si>
  <si>
    <t>nacimientos prematuros /nacimientos totales *100</t>
  </si>
  <si>
    <t>Nacimientos prematuros</t>
  </si>
  <si>
    <t>Total de nacimientos</t>
  </si>
  <si>
    <t xml:space="preserve">Mejorar la calidad de control prenatal </t>
  </si>
  <si>
    <t xml:space="preserve">personal en contacto con el recien nacido capacitado en reanimacion neonatal </t>
  </si>
  <si>
    <t xml:space="preserve">contar con el 70% del personal en contacto con el recien nacido </t>
  </si>
  <si>
    <t>176</t>
  </si>
  <si>
    <t>se refiere al porcentaje de personal e contacto con el recien nacido  capacitado en  reanimación neonatal</t>
  </si>
  <si>
    <t>personal en contacto con el recien nacido capacitado /personal en contacto con el recien nacido * 100</t>
  </si>
  <si>
    <t xml:space="preserve">personal en contacto con el recien nacido </t>
  </si>
  <si>
    <t>personal en contacto con el recien nacido capacitado</t>
  </si>
  <si>
    <t>Actividad 2</t>
  </si>
  <si>
    <t>tamizar a todo recien nacido en las seis enfermedades metabólicas para reducir la morbilidad y mortalidad</t>
  </si>
  <si>
    <t>cobertura de recien nacidos tamizados</t>
  </si>
  <si>
    <t>cubrir al menos el 90% de kis recuen nacidos con el tamizaje neonatal</t>
  </si>
  <si>
    <t xml:space="preserve">se refiere al el porcentaje de recine nacidos que son tamizados al nacimiento </t>
  </si>
  <si>
    <t>cobertura</t>
  </si>
  <si>
    <t>numero de recien nacidos tamizados / nacimientos *100</t>
  </si>
  <si>
    <t>recien nacidos tamizados</t>
  </si>
  <si>
    <t xml:space="preserve">Total de nacimientos </t>
  </si>
  <si>
    <t xml:space="preserve">Alcanzar la covertura de vacunación en la población menor de 5 años </t>
  </si>
  <si>
    <t>cobertura de vacunacion en menores de 5 años</t>
  </si>
  <si>
    <t>se espera cumplir con el 90% de vacinacion en este grupo de edad</t>
  </si>
  <si>
    <t>Componente 5</t>
  </si>
  <si>
    <t>se refiere al total de esquemas de vacuunacion aplicados  sobre la poblacion menor de 5 años</t>
  </si>
  <si>
    <t>numero de  esquemas de vacunación aplicados / población menor de 5 años *100</t>
  </si>
  <si>
    <t xml:space="preserve"> DGIS</t>
  </si>
  <si>
    <t xml:space="preserve">esquemas de vacunación realizados </t>
  </si>
  <si>
    <t>poblacion menor de 5 años</t>
  </si>
  <si>
    <t xml:space="preserve">aplicar los diferentes biológicos para completar los esquemas de vacunación </t>
  </si>
  <si>
    <t xml:space="preserve">campañas de vacunación intensivas </t>
  </si>
  <si>
    <t xml:space="preserve">realizar el 100 % de las campañas de vacunación programadas </t>
  </si>
  <si>
    <t xml:space="preserve">se rediere a las campañas de vacunación intensiva programadas </t>
  </si>
  <si>
    <t>campañas</t>
  </si>
  <si>
    <t>campañas de vacunación realizadas / campañas programadas</t>
  </si>
  <si>
    <t>campañas realizadas</t>
  </si>
  <si>
    <t>campañas programadas</t>
  </si>
  <si>
    <t xml:space="preserve">aplicar vacunación a población de riesgos </t>
  </si>
  <si>
    <t>total de dosis aplicadas sobre poblacion de riesgo</t>
  </si>
  <si>
    <t>aplicar el 90% de vacunación a población de riesgo</t>
  </si>
  <si>
    <t>se refiere al porcentaje de dosis aplicadas  de las diferentes vacunas a grupo de riesgo</t>
  </si>
  <si>
    <t>total de dosis aplicadas/ población de riesgo*100</t>
  </si>
  <si>
    <t xml:space="preserve">dosis aplicadas </t>
  </si>
  <si>
    <t>Población de riesgo</t>
  </si>
  <si>
    <t>Componente 6</t>
  </si>
  <si>
    <t>porcentaje de niños menores de 5 años con enferemedad diarreica aguda tratados en el plan A</t>
  </si>
  <si>
    <t>se espera que el 95% de  los menores de 5 años con EDAS sean atendicdos con plan A de tratamiento.</t>
  </si>
  <si>
    <t>evitar la deshidratacion por enfermedad diarreica en menores de 5 años</t>
  </si>
  <si>
    <t>menores de 5 años con EDAS atendidos con plan A / total de niños menores de 5 años con EDAS de primera vez *100</t>
  </si>
  <si>
    <t xml:space="preserve">menores de 5 años con EDAS atendidos con plan A </t>
  </si>
  <si>
    <t>total de niños menores de 5 años con EDAS de primera vez *100</t>
  </si>
  <si>
    <t>dotar de vida suero oral suficiente a cada unidad médica de primer nivel</t>
  </si>
  <si>
    <t>numero de sobres entregados a menores de 5 años con EDAS tratados en plan A</t>
  </si>
  <si>
    <t>se espera entregar 3 sobres a cada niño con EDAS tratados en plan A</t>
  </si>
  <si>
    <t xml:space="preserve">numero de sobdes entregados a menores de 5 años con EDAS atendidos con plan A </t>
  </si>
  <si>
    <t>número de sobres  de vida suero oral entregados a menores de 5 años con EDAS atendidos con plan A / total de menores de 5 años con  EDAS atendidos con plan A</t>
  </si>
  <si>
    <t>Componente 7</t>
  </si>
  <si>
    <t>disminuir la mortalidad por accidentes, y lesiones enla población coauhilense</t>
  </si>
  <si>
    <t>capacitacion sobre temas para proporcionar la primera respuesta básica ante un incidente, accidente o enfermedad subita</t>
  </si>
  <si>
    <t>población que inicia su acpacitacion sobre primer respondiente / el total de personas que terminan su capacitación</t>
  </si>
  <si>
    <t xml:space="preserve">personas capacitadas </t>
  </si>
  <si>
    <t>Total de personas que inician el curso sobre primer respondiente</t>
  </si>
  <si>
    <t>se espera que el 90 % de la población capacitada cuente con habilidades y destrezaas ante una emergencia</t>
  </si>
  <si>
    <t xml:space="preserve">informar a la poblacion sobre temas de prevención de accidentes y lesiones </t>
  </si>
  <si>
    <t xml:space="preserve">numero de personas capacitadas en temas de lesiones y accidentes </t>
  </si>
  <si>
    <t xml:space="preserve">se espera capacitar 1500 personas sobre temas en accidentes y lesiones </t>
  </si>
  <si>
    <t>personas capacitadas en temas de accidentes y lesiones</t>
  </si>
  <si>
    <t xml:space="preserve"> personas capacitadas</t>
  </si>
  <si>
    <t>Semestral</t>
  </si>
  <si>
    <t>Componente 8</t>
  </si>
  <si>
    <t xml:space="preserve">disminuir la morbi mortalidad materna </t>
  </si>
  <si>
    <t xml:space="preserve">razon de mortalidad materna </t>
  </si>
  <si>
    <t>SINAC SINAVE</t>
  </si>
  <si>
    <t>se espera disminuir la mortalidad materna un 25% respecto al año anterior</t>
  </si>
  <si>
    <t>numero de muertes maternas / total de nacidos vivos en el periodo * 100 nacidos vidos</t>
  </si>
  <si>
    <t>Muertes maternas</t>
  </si>
  <si>
    <t>nacidos vidos</t>
  </si>
  <si>
    <t xml:space="preserve">brindar atenciones durante el embarazo, el parto y el puerperio </t>
  </si>
  <si>
    <t>se espera que el 90% de las mujeres reciban la atención</t>
  </si>
  <si>
    <t xml:space="preserve">porcentaje de mujeres que reciben atención urante el embarazo, el parto y el puerperio </t>
  </si>
  <si>
    <t>numero de mujeres que reciben atención  durante el embarazo, el parto y el puerperio /total de nacimientos</t>
  </si>
  <si>
    <t>SINAC SINBA</t>
  </si>
  <si>
    <t>numero de mujeres que reciben atención  durante el embarazo, el parto y el puerperio</t>
  </si>
  <si>
    <t>/total de nacimientos</t>
  </si>
  <si>
    <t>supervisar las unidades operativas que atienden a la población obstétrica</t>
  </si>
  <si>
    <t>porcentaje de supervisiones realizadas</t>
  </si>
  <si>
    <t>se espera que al 100% de las supervisiones programadas se realicen</t>
  </si>
  <si>
    <t>Supervisiones</t>
  </si>
  <si>
    <t>Mortalidad</t>
  </si>
  <si>
    <t>Mujeres</t>
  </si>
  <si>
    <t>Numero de supervisiones realizadas/ supervisiones programadas</t>
  </si>
  <si>
    <t>supervisiones realizadas</t>
  </si>
  <si>
    <t>Supervisiones programadas</t>
  </si>
  <si>
    <t>Componente 9</t>
  </si>
  <si>
    <t>realizar acciones de prevención y control de la transmición de las arbovirosis.</t>
  </si>
  <si>
    <t>porcentaje de localidades prioritarias con acciones de realizar acciones control  larbario</t>
  </si>
  <si>
    <t>se espera cumplir con el 100% de las localidades</t>
  </si>
  <si>
    <t>Localidades trabajadas /localidades programadas *100</t>
  </si>
  <si>
    <t xml:space="preserve">Localidades trabajadas </t>
  </si>
  <si>
    <t xml:space="preserve">Locaalidades programadas </t>
  </si>
  <si>
    <t xml:space="preserve">porcentaje de casas trabajadas en control larbario </t>
  </si>
  <si>
    <t>brindar a la comunidad  trabajos de control larbario</t>
  </si>
  <si>
    <t>lograr al menos el 80% de las casas programadas en control larbario</t>
  </si>
  <si>
    <t>porcentaje de casas trabajadas en control larbario/ casas programadas</t>
  </si>
  <si>
    <t xml:space="preserve">casas trabajadas </t>
  </si>
  <si>
    <t>Casas programadas</t>
  </si>
  <si>
    <t>Componente 10</t>
  </si>
  <si>
    <t>Pormover la salud integral del adolescente</t>
  </si>
  <si>
    <t>actividades preventivas para la población adolescente</t>
  </si>
  <si>
    <t xml:space="preserve">SINBA SIS </t>
  </si>
  <si>
    <t xml:space="preserve">se espera otorgar actividades del adolescente  al menos al 80% de las unidades </t>
  </si>
  <si>
    <t>Actividades</t>
  </si>
  <si>
    <t xml:space="preserve">numero de talleres realizados/ numero de talleres Programados </t>
  </si>
  <si>
    <t>Talleres realizados</t>
  </si>
  <si>
    <t>Talleres programados</t>
  </si>
  <si>
    <t>brindar a la poblacion adolecente capacitacion en temas de  la salud del adolescente</t>
  </si>
  <si>
    <t>promedio de personas capacitadas en temas de salud del adolescente</t>
  </si>
  <si>
    <t>se espera lograr un 70% de la poblacion de personas capacitadas en temas de salud del adolescente</t>
  </si>
  <si>
    <t xml:space="preserve">numero de personas que reciben capacitación sobre temas de salud de la adolescencia/ unidades de salud  programadas </t>
  </si>
  <si>
    <t xml:space="preserve">Personas </t>
  </si>
  <si>
    <t>Unidades</t>
  </si>
  <si>
    <t>brindar  diagnostico oportuno y tratamiento adecuado a personas con tuberculósis</t>
  </si>
  <si>
    <t xml:space="preserve">porcentaje de personas en tratamiento </t>
  </si>
  <si>
    <t>SINAVE tuberculósis</t>
  </si>
  <si>
    <t xml:space="preserve">se espera ingresar a tratamiento al 100% de los pacientes diagnosticados con tuberculósis </t>
  </si>
  <si>
    <t>numero de personas que reciben tratamiento / numero de personas diagnosticadas *100</t>
  </si>
  <si>
    <t>personas en tratamiento</t>
  </si>
  <si>
    <t>Personas diagnosticadas</t>
  </si>
  <si>
    <t>realizar busqueda intencionada de casos sopechosos de tuberculósis</t>
  </si>
  <si>
    <t>se espera cumplir con el 90% de la meta programada</t>
  </si>
  <si>
    <t>personas con sintomas  sopechosos de tuberculósis</t>
  </si>
  <si>
    <t>numero de casos detectados / personas sospechosas *100</t>
  </si>
  <si>
    <t>realizar el seguimiento a los casos de tuberculosis  en tratamiento</t>
  </si>
  <si>
    <t>porcentaje de curación</t>
  </si>
  <si>
    <t>lograr el éxito de tratamiento del 86%</t>
  </si>
  <si>
    <t>pacientes curados- termino de tratamiento / pacientes diagnosticados en tratamiento *100</t>
  </si>
  <si>
    <t>pacientes curados- termino de tratamiento</t>
  </si>
  <si>
    <t>pacientes diagnosticados en tratamientoUnidades</t>
  </si>
  <si>
    <t>Componente 11</t>
  </si>
  <si>
    <t>brindar tratamiento antirretroviral oportuno con estrategias que aseguren su aderencia</t>
  </si>
  <si>
    <t xml:space="preserve">se espera que 100% de las personas que viven con VIH cuenten con su tratamiento </t>
  </si>
  <si>
    <t>SALVAR</t>
  </si>
  <si>
    <t>realizar detecciones de Infecciones de transmisión sexual</t>
  </si>
  <si>
    <t xml:space="preserve">numero de detecciones realizadas </t>
  </si>
  <si>
    <t xml:space="preserve">se espera realizar el 100% detecciones programadas </t>
  </si>
  <si>
    <t>Numero de detecciones realizadas / Número de detecciones programadas *100</t>
  </si>
  <si>
    <t xml:space="preserve">detecciones realizadas </t>
  </si>
  <si>
    <t xml:space="preserve">Detecciones programadas </t>
  </si>
  <si>
    <t>Componente 12</t>
  </si>
  <si>
    <t>brindar tratamiento tratamiento oportuno a personas diagnosticadas con hepatitis C</t>
  </si>
  <si>
    <t xml:space="preserve">se espera que 95% de las personas que que se detectan con hepatitis C ingresen a tratamiento </t>
  </si>
  <si>
    <t>realizar detecciones de de hepatitis C</t>
  </si>
  <si>
    <t xml:space="preserve">se espera realizar el 90% detecciones programadas </t>
  </si>
  <si>
    <t xml:space="preserve">lograr que la población Coahuilense este libre de rabia humana mediante la vacunación antirrabica de perros y gatos </t>
  </si>
  <si>
    <t xml:space="preserve">lograr una cobertura de 95% de vacunacion antirrabica de perros y gatos </t>
  </si>
  <si>
    <t>porcentaje de perros y gatos vacunados contra la rabia</t>
  </si>
  <si>
    <t>Componente 13</t>
  </si>
  <si>
    <t>numero de perros y gatos vacunados contra la rabia  / universo de perros y gatos estimado en la entidad  *100</t>
  </si>
  <si>
    <t xml:space="preserve">numero de perros y gatos vacunados contra la rabia </t>
  </si>
  <si>
    <t>universo de perros y gatos estimado en la entidad</t>
  </si>
  <si>
    <t>10$</t>
  </si>
  <si>
    <t xml:space="preserve">brindar profilaxis antirrabica a toda pesona expuesta al virus rabico </t>
  </si>
  <si>
    <t xml:space="preserve">lograr que al menos el 10% de las personas expuestas al virus reciban tratamiento oportuno </t>
  </si>
  <si>
    <t xml:space="preserve">porcentaje de personas con tratamiento antirrabico humano iniciado </t>
  </si>
  <si>
    <t>SUIVE</t>
  </si>
  <si>
    <t>personas en tratamiento  / personas expuestas *100</t>
  </si>
  <si>
    <t>Personas en tratamiento</t>
  </si>
  <si>
    <t xml:space="preserve">Personas espuestas </t>
  </si>
  <si>
    <t>lograr disminuir los casos de brucellosis humana y con ello evitar complicaciones a causa de la enfermedad</t>
  </si>
  <si>
    <t>detectar y tratar el 100% de los casos de brucellosis humana</t>
  </si>
  <si>
    <t>porcentaje de casos confirmados en tratamiento</t>
  </si>
  <si>
    <t>Componente 14</t>
  </si>
  <si>
    <t xml:space="preserve">numero de casos detectados  /  numero de casos confirmados </t>
  </si>
  <si>
    <t>casos confirmados</t>
  </si>
  <si>
    <t>casos tratados</t>
  </si>
  <si>
    <t>dar seguimiento a los casos confirmados de brucelosis</t>
  </si>
  <si>
    <t>porcentaje de seguimiento de casos confirmados de brucellosis</t>
  </si>
  <si>
    <t>lograr el seguimiento del 100% de los casos confirmados</t>
  </si>
  <si>
    <t>peseguimiento de casis  / personas expuestas *100</t>
  </si>
  <si>
    <t xml:space="preserve">seguimiento de personas </t>
  </si>
  <si>
    <t>brindar control a pacientes detectados con diabetes mellitus</t>
  </si>
  <si>
    <t>lograr el 40% de control en pacientes en tratamiento de diabetes Mellitus</t>
  </si>
  <si>
    <t>realizar detecciones de diabetes mellitus a la población meyor de 20 años</t>
  </si>
  <si>
    <t xml:space="preserve">realizar detecciones a al menos el 40% ed la población mayor a 20 años </t>
  </si>
  <si>
    <t>control de pacientes detectados con diabetes mellitus</t>
  </si>
  <si>
    <t>es el resultado de dividir el numero de detecciones realizadas sobre el total de la poblacion mayor de 20 años sin derechohabiencia</t>
  </si>
  <si>
    <t>es el resultado de dividir el numero de pacientes en control de diabetes sobre la poblacion detectada *100</t>
  </si>
  <si>
    <t>numero de pacientes en control de diabetess / población detectada con diabetes  *100</t>
  </si>
  <si>
    <t>detecciones realizadas  / Población mayor de 20 años</t>
  </si>
  <si>
    <t>Componente 15</t>
  </si>
  <si>
    <t xml:space="preserve">lograr el control y seguimiento de las personas detectadas con hipertensión arterial </t>
  </si>
  <si>
    <t>porcentaje de pacientes en control detectados con hipertensión arterial</t>
  </si>
  <si>
    <t>lograr que al menos el 79.6% de control en la población detectada con hipertensión arterial</t>
  </si>
  <si>
    <t xml:space="preserve">numero de pacientes en control detectados con hipertensión arterial /  numero de pacientes detectadoss </t>
  </si>
  <si>
    <t>pacientes en control</t>
  </si>
  <si>
    <t>pacientes detectados</t>
  </si>
  <si>
    <t>realizar detecciones de hipertensión arterial a la población mayor de 20 años</t>
  </si>
  <si>
    <t>porcentaje de detecciones de diabetes mellitus  realizadas en población mayor de 20 años</t>
  </si>
  <si>
    <t>porcentaje de detecciones de hipertensión arterial realizadas en población mayor de 20 años</t>
  </si>
  <si>
    <t>lograr 40%  en deteciones  en la poblacion mayor de 20 años</t>
  </si>
  <si>
    <t>detecciones realizadas  / poblacion mayor de 20 años *100</t>
  </si>
  <si>
    <t>Componente 16</t>
  </si>
  <si>
    <t xml:space="preserve">Realizar tamizajes de depresión geriatrica en población de 60 años y más </t>
  </si>
  <si>
    <t>realizar tamizajes de depresión geriatrica al 40%de la población de 60 años y más</t>
  </si>
  <si>
    <t>porcentaje de tamiz de depresión geriatrica en poblacion de 60 años y más</t>
  </si>
  <si>
    <t>realizar tamizajes de riesgo de caidas en poblacion adulta mayor</t>
  </si>
  <si>
    <t>porcentaje de tamizajes realizados en poblacion de 60 años y más</t>
  </si>
  <si>
    <t>lograr 30%  de tamizajes  en la poblacion  de 60 años y más</t>
  </si>
  <si>
    <t>detecciones realizadas de depresion geriatrica /  poblacion de 60 años y más</t>
  </si>
  <si>
    <t>detecciones realizadas   de riesgo de caidas/ poblacion de 60 años y más *100</t>
  </si>
  <si>
    <t>Componente 17</t>
  </si>
  <si>
    <t xml:space="preserve">disminuir el indice de caries bucales en la población </t>
  </si>
  <si>
    <t xml:space="preserve">se espera realizar al menos 238 mil acciones en salud bucal </t>
  </si>
  <si>
    <t>Actividades preventivas de salud bucal a la población en general</t>
  </si>
  <si>
    <t>numero de acciones realizadas</t>
  </si>
  <si>
    <t xml:space="preserve">tecnica correcta de cepillado y uso dental en la poblacion </t>
  </si>
  <si>
    <t xml:space="preserve">visitas calendarizadas a planteles escolares </t>
  </si>
  <si>
    <t xml:space="preserve">se espera a visitar al 80% de las escuelas del estado </t>
  </si>
  <si>
    <t>escuelas visitadas / total de escuelas *100</t>
  </si>
  <si>
    <t>escuelas visitadas</t>
  </si>
  <si>
    <t xml:space="preserve">total de escuelas </t>
  </si>
  <si>
    <t xml:space="preserve">Porcentaje de personal de salud  que concluye su capacitación </t>
  </si>
  <si>
    <t xml:space="preserve">Se espera que al menos el 85% del personal en salud  concluya su capacitación </t>
  </si>
  <si>
    <t>es el resultado de dividir el Personal que concluye su capacitación sobre el personal que concluye su capacitación</t>
  </si>
  <si>
    <t>perosonal que concluye su capacitacion /pperosonal que inicia su capacitación</t>
  </si>
  <si>
    <t>Generación de Recursos para la Salud</t>
  </si>
  <si>
    <t>Establecer un programa anual de capacitación que permita al personal de salud generar conocimientos para su desarrollo laboral y academico.</t>
  </si>
  <si>
    <t>es el número de sesiones de capacitacion realizadas en el periodo sobre el número de sesiones programadas en el periodo</t>
  </si>
  <si>
    <t>porcentaje de sesiones realizadas</t>
  </si>
  <si>
    <t>Se espera que el 80% de las capacitaciones programadas se realicen.</t>
  </si>
  <si>
    <t>sesiones realizadas/sesiones programadas *100</t>
  </si>
  <si>
    <t xml:space="preserve">Desarrollar academicamente al personal en formación en salud a traves de la practica profesional. </t>
  </si>
  <si>
    <t xml:space="preserve">Porcentaje de personal de salud en formación que concluye su formación académica </t>
  </si>
  <si>
    <t xml:space="preserve">Cumplir con el 85% del personal de salud que concluya su formación academica </t>
  </si>
  <si>
    <t>es el resultado de dividir el personal que concluyó su formacion academica sobre el personal que inició su formación académica</t>
  </si>
  <si>
    <t>personal que concluye su formación/personal que inició su dormación *100</t>
  </si>
  <si>
    <t>Actividad 3</t>
  </si>
  <si>
    <t>Disminuir la deserción del personal de salud en formación de su  programa academico especifico</t>
  </si>
  <si>
    <t xml:space="preserve">Ofertar al personal trabajador y en  formación, capacitación en temas de salud </t>
  </si>
  <si>
    <t xml:space="preserve">desarrollar actividades de investigación al interior de las unidades medicas de la secretaria de salud. </t>
  </si>
  <si>
    <t>porcentaje de decersión</t>
  </si>
  <si>
    <t xml:space="preserve">es el número de personal   que recibió alguna capacitación/ sobre el total de personal adscrito a la secretaria </t>
  </si>
  <si>
    <t xml:space="preserve">numero de investigaciones realizadas al año </t>
  </si>
  <si>
    <t>Información propia de la Secretaría DGCES</t>
  </si>
  <si>
    <t>SNAC</t>
  </si>
  <si>
    <t>información propia de la Secretaría</t>
  </si>
  <si>
    <t xml:space="preserve">Se espera que la deserción no supere el 15% del personal de salud en formación </t>
  </si>
  <si>
    <t xml:space="preserve">se espera que el 80% del total de personal reciba al menos 1 capacitación en temas de salud. </t>
  </si>
  <si>
    <t>se espera al menos realizar 12 investigaciones al año.</t>
  </si>
  <si>
    <t xml:space="preserve">es el resultado de dividir el personal que inició su formacion sobre el personal que concluyó su formación </t>
  </si>
  <si>
    <t>personal que inició su dormación/personal que concluye su formación *100</t>
  </si>
  <si>
    <t>perosonal que concluye su capacitacion</t>
  </si>
  <si>
    <t>perosonal que inicia su capacitación</t>
  </si>
  <si>
    <t xml:space="preserve">sesiones realizadas </t>
  </si>
  <si>
    <t xml:space="preserve">sesiones programadas </t>
  </si>
  <si>
    <t>personal que concluye su formación</t>
  </si>
  <si>
    <t>personal que inició su formación</t>
  </si>
  <si>
    <t>desendente</t>
  </si>
  <si>
    <t>Componente 18</t>
  </si>
  <si>
    <t>Establecer  procedimientos específicos en cada nivel del Sector Salud, así como los tiempos y formatos establecidos en la Norma Oficial Mexicana NOM-017-SSA2-2012 para la vigilancia epidemiológica.</t>
  </si>
  <si>
    <t xml:space="preserve">Vigilancia epidemiologica de los casos </t>
  </si>
  <si>
    <t>complir con la vigilancia del los 100% de los programas sujetos a vigilancia con sistema especial</t>
  </si>
  <si>
    <t xml:space="preserve">numero de programas con vigilancia/ numero de programas con sistema especial </t>
  </si>
  <si>
    <t>numero de programas vigilados</t>
  </si>
  <si>
    <t>numero de programas sujetos a vigilancia</t>
  </si>
  <si>
    <t>establecer la notificacion, monitoreo y anális de la información  de los padecimientos sujetos a vigilancia</t>
  </si>
  <si>
    <t xml:space="preserve">Notificación, monitoreo y analisis de los padecimiento  con sistema especial </t>
  </si>
  <si>
    <t xml:space="preserve">lograr el 100% de la notificacion de los padecimientos con sistema especial </t>
  </si>
  <si>
    <t>notificaciones,   / total de programas  *100</t>
  </si>
  <si>
    <t>notificaciones</t>
  </si>
  <si>
    <t xml:space="preserve">programas </t>
  </si>
  <si>
    <t xml:space="preserve"> Incentivar las acciones de orientación consejería, así como de información y seguimiento de usuarias y usuarios de métodos anticonceptivos para incrementar la cobertura del programa.</t>
  </si>
  <si>
    <t>Numero de usuarias en edad fertil que utilizan un metodo anticonceptivo proporcionadas por la SS</t>
  </si>
  <si>
    <t xml:space="preserve">brindar a 50000 usuarias en edad fertil un metodo anticonceptivo </t>
  </si>
  <si>
    <t>usuarias que utilizan un metodo anticonceptivo</t>
  </si>
  <si>
    <t>usuarias</t>
  </si>
  <si>
    <t>usuarias con metodo anticonceptivo</t>
  </si>
  <si>
    <t>Monitorear y dar seguimiento a la cobertura y calidad de los servicios de anticoncepcion post evento obstétrico, con énfasis en hospitales de alta demanda de atención.</t>
  </si>
  <si>
    <t>Cobertura de mujeres atendidas por algún evento obstétrico durante el año (parto, aborto o cesárea) que adoptan un método anticonceptivo durante los 42 días posteriores a la atención del evento.</t>
  </si>
  <si>
    <t xml:space="preserve">lograr la cobertura del 75% en mujeres atendidas por algún evento obstétrico durante el año </t>
  </si>
  <si>
    <t>aceptantes de un metodo de anticonceptivos antes de su evento obstetrico/ total de evenrtos obstétricos *100</t>
  </si>
  <si>
    <t>usuarias aceptantes</t>
  </si>
  <si>
    <t>total de eventos obstetricos</t>
  </si>
  <si>
    <t xml:space="preserve"> Incrementar la cobertura efectiva de tamizaje de cáncer de cuello uterino y cáncer de mama en mujeres y hombres trans, con citología cervical y/o prueba de VPH, acorde a la normatividad aplicable.</t>
  </si>
  <si>
    <t>SICAM</t>
  </si>
  <si>
    <t xml:space="preserve"> número de tamizajes de cancer en la mujer</t>
  </si>
  <si>
    <t>Cobertura de tamizaje con para deteccion de cancer en la mujer (CU y Mama)</t>
  </si>
  <si>
    <t>Realizar 20 mil tamizajes de cancer en la mujer</t>
  </si>
  <si>
    <t>numero de tamizajes realizados</t>
  </si>
  <si>
    <t>Mejorar la cobertura efectiva de tamizaje para cáncer de mama con mastografía bienal en mujeres de 40 a 69 años de edad.</t>
  </si>
  <si>
    <t>Cobertura de tamizaje con mastografía</t>
  </si>
  <si>
    <t xml:space="preserve">realizar 9 mil mastografias  </t>
  </si>
  <si>
    <t>numero de mastografias realizadas</t>
  </si>
  <si>
    <t>mastografias realizadas</t>
  </si>
  <si>
    <t>Componente 19</t>
  </si>
  <si>
    <t>Componente 20</t>
  </si>
  <si>
    <t>porcentaje de nacimientos en adolescentes</t>
  </si>
  <si>
    <t>Impulsar el ejercicio de los derechos sexuales y reproductivos en la población adolescente, a través de acciones específicas de información, prevención y atención oportuna.</t>
  </si>
  <si>
    <t>mantenernos por debajo del 16% en embarazo en adolescentes</t>
  </si>
  <si>
    <t>nacimientos en adolescentes/total de nacimientos *100</t>
  </si>
  <si>
    <t>nacimientos en adolescentes</t>
  </si>
  <si>
    <t>total de nacimientos</t>
  </si>
  <si>
    <t>Implementar acciones de orientación consejería y acceso a métodos anticonceptivos, modernos, seguros y eficaces, la anticoncepción de emergencia y el esquema de doble protección en todas las instituciones públicas de salud.</t>
  </si>
  <si>
    <t>Porcentaje de mujeres adolescentes con vida sexual activa, que son usuarias activas de métodos anticonceptivos, y pertenecen a la población responsabilidad de la Secretaría de Salud</t>
  </si>
  <si>
    <t>se espera tener el 70% de usuarias adolescentes con metodos anticonpectivo</t>
  </si>
  <si>
    <t>SIS</t>
  </si>
  <si>
    <t xml:space="preserve">numero de usuarias adolecscente con metodo anticonceptivo/población adolescente menor de 20 años </t>
  </si>
  <si>
    <t>usuarias adolecscente con metodo anticonceptivo</t>
  </si>
  <si>
    <t xml:space="preserve">población adolescente menor de 20 años </t>
  </si>
  <si>
    <t>Componente 21</t>
  </si>
  <si>
    <t xml:space="preserve">Mejorar la atención oportuna y referencia a los servicios especializados de atención a la violencia sexual y de género </t>
  </si>
  <si>
    <t>IGA</t>
  </si>
  <si>
    <t>se espera atender  el 100% de las mujeres referidas a los servicios especializados de atención a la violencia</t>
  </si>
  <si>
    <t>porcentaje de personas atendidas en los servicios especializados de violencia sexual y de genero</t>
  </si>
  <si>
    <t>atenciones / personas que solicitaron atención *100</t>
  </si>
  <si>
    <t xml:space="preserve">atenciones </t>
  </si>
  <si>
    <t>personas</t>
  </si>
  <si>
    <t>Contribuir a la prevención y reducción de los daños a la salud ocasionados por la
violencia de género y violencia sexual.</t>
  </si>
  <si>
    <t>Porcentaje de personas atendidas por violación sexual en los servicios estatales de
salud que recibieron profilaxis, post exposición para VIH.</t>
  </si>
  <si>
    <t>se espera que el 100% de victimas por violencia sexual y de genero se les otorgue profilaxis post exposición para viH</t>
  </si>
  <si>
    <t xml:space="preserve">personas que recibieron profilaxis en las primeras 72 hras </t>
  </si>
  <si>
    <t xml:space="preserve">total de personas que sufrieron alguna agresión sexual </t>
  </si>
  <si>
    <t xml:space="preserve">personas que recibieron profilaxis en las primeras 72 hras / total de personas que solicitaron la atención por  agresión sexual </t>
  </si>
  <si>
    <t>Componente 22</t>
  </si>
  <si>
    <t>Reforzar las acciones  de protección contra riesgos sanitarios, en materia de prevención, diagnóstico, atención y contención para prevenir la propagación de enfermedades</t>
  </si>
  <si>
    <t>SUPERVISAR LAS CONDICIONES SANITARIAS DE LOS ESTABLECIMIENTOS QUE PRESTAN ATENCIÓN A LA SALUD, BIENES Y SERVICIOS, SALUD AMBIENTAL E INSUMOS PARA LA SALUD</t>
  </si>
  <si>
    <t>ORIENTACIÓN Y EDUCACIÓN ACERCA DE LA REGULACION SANITARIA VIGENTE A LOS ESTABLECIMIENTOS QUE PRESTAN ATENCIÓN A LA SALUD, BIENES Y SERVICIOS, SALUD AMBIENTAL E INSUMOS PARA LA SALUD</t>
  </si>
  <si>
    <t xml:space="preserve">VIGILAR LA CALIDAD DE LOS PRODUCTOS Y SERVICIOS PARA USO Y CONSUMO HUMANO </t>
  </si>
  <si>
    <t>ATENCIÓN AL USUARIO PARA EL INGRESO DE TRAMITES SANITARIOS</t>
  </si>
  <si>
    <t>Control y trámites sanitarias</t>
  </si>
  <si>
    <t>Plataforma oficial de COFEPRIS: SIIPRIS</t>
  </si>
  <si>
    <t>Se espera realizar el 100% de las actividades de control sanitario</t>
  </si>
  <si>
    <t>Número de verificaciones realizadas contra número de verificaciones programadas</t>
  </si>
  <si>
    <t>Cumplimiento de realizar el 100% de las verificaciones sanitarias programadas</t>
  </si>
  <si>
    <t>Número de actividades de fomento realizadas contra número de actividades de fomento programadas</t>
  </si>
  <si>
    <t>Listas de asistencia, evidencia fotográfica, emisión de constancias, entrega de material de difusión</t>
  </si>
  <si>
    <t>Cumplimiento de realizar el 100% de las acciones de fomento programadas</t>
  </si>
  <si>
    <t>Número de muestras realizadas contra número de muestras programadas</t>
  </si>
  <si>
    <t>Resultado del análisis</t>
  </si>
  <si>
    <t>Cumplimiento de realizar el 100% de las muestras programadas</t>
  </si>
  <si>
    <t>Número de trámites atendidos contra número de trámites ingresados</t>
  </si>
  <si>
    <t>Plataforma oficial de COFEPRIS: SIIPRIS, VUCEM, SAI</t>
  </si>
  <si>
    <t>Atender el 100% de trámites ingresados</t>
  </si>
  <si>
    <t>actividades en control/ total de actividades</t>
  </si>
  <si>
    <t>actividades en control</t>
  </si>
  <si>
    <t>total de actividades</t>
  </si>
  <si>
    <t>verificaciones realizadas/ verificaciones programadas * 100</t>
  </si>
  <si>
    <t>actividades realizadas / actividades programadas *100</t>
  </si>
  <si>
    <t>verificaciones realizadas</t>
  </si>
  <si>
    <t xml:space="preserve">Verificaciones programadas </t>
  </si>
  <si>
    <t>actividades realizadas</t>
  </si>
  <si>
    <t xml:space="preserve">actividades programadas </t>
  </si>
  <si>
    <t>muestras realizadas / muestras programadas *100</t>
  </si>
  <si>
    <t>muestras realizadas</t>
  </si>
  <si>
    <t xml:space="preserve">muestras programadas </t>
  </si>
  <si>
    <t>tramites atendidos/ tramites ingresados *100</t>
  </si>
  <si>
    <t>actividades</t>
  </si>
  <si>
    <t>verificaciones</t>
  </si>
  <si>
    <t>muestras</t>
  </si>
  <si>
    <t>tramites</t>
  </si>
  <si>
    <t>tramites atendidos</t>
  </si>
  <si>
    <t>tramites ingresados</t>
  </si>
  <si>
    <t>Actividad 4</t>
  </si>
  <si>
    <t>09</t>
  </si>
  <si>
    <t>010</t>
  </si>
  <si>
    <t>013</t>
  </si>
  <si>
    <t>018</t>
  </si>
  <si>
    <t>024</t>
  </si>
  <si>
    <t>028</t>
  </si>
  <si>
    <t>034</t>
  </si>
  <si>
    <t>035</t>
  </si>
  <si>
    <t>037</t>
  </si>
  <si>
    <t>041</t>
  </si>
  <si>
    <t>042</t>
  </si>
  <si>
    <t>047</t>
  </si>
  <si>
    <t>052</t>
  </si>
  <si>
    <t>055</t>
  </si>
  <si>
    <t>056</t>
  </si>
  <si>
    <t>057</t>
  </si>
  <si>
    <t>010.1</t>
  </si>
  <si>
    <t>061</t>
  </si>
  <si>
    <t>061.1</t>
  </si>
  <si>
    <t>181</t>
  </si>
  <si>
    <t>181.1</t>
  </si>
  <si>
    <t>071</t>
  </si>
  <si>
    <t>071.1</t>
  </si>
  <si>
    <t>071.2</t>
  </si>
  <si>
    <t>060</t>
  </si>
  <si>
    <t>060.1</t>
  </si>
  <si>
    <t>042.1</t>
  </si>
  <si>
    <t>042.2</t>
  </si>
  <si>
    <t>042.3</t>
  </si>
  <si>
    <t>028.1</t>
  </si>
  <si>
    <t>065</t>
  </si>
  <si>
    <t>065.1</t>
  </si>
  <si>
    <t>065.2</t>
  </si>
  <si>
    <t>067</t>
  </si>
  <si>
    <t>067.1</t>
  </si>
  <si>
    <t>157</t>
  </si>
  <si>
    <t>064</t>
  </si>
  <si>
    <t>009</t>
  </si>
  <si>
    <t>009.1</t>
  </si>
  <si>
    <t>057.1</t>
  </si>
  <si>
    <t>130</t>
  </si>
  <si>
    <t>130.1</t>
  </si>
  <si>
    <t>201</t>
  </si>
  <si>
    <t>208</t>
  </si>
  <si>
    <t>Fomentar la cultura de la promoción de la donación voluntaria y altruista con pertinencia cultural con perspectiva de género, basada en investigación científica y articulando cooperación interinstitucional.</t>
  </si>
  <si>
    <t>CETS</t>
  </si>
  <si>
    <t>Porcentaje de Donación Voluntaria de Sangre</t>
  </si>
  <si>
    <t>Informe Mensual de la
Disposición de Sangre y
Componentes Sanguíneos.  Informes estadísticos software banco de sangre.</t>
  </si>
  <si>
    <t>Número de donadores voluntarios</t>
  </si>
  <si>
    <t>Número del total de donaciones</t>
  </si>
  <si>
    <t>El porcentaje de donación voluntaria de sangre se calcula dividiendo el número de donaciones voluntarias por el total de donaciones, multiplicando el resultado por 100 para obtener un porcentaje.</t>
  </si>
  <si>
    <t>Pruebas analíticas</t>
  </si>
  <si>
    <t xml:space="preserve">se espera realizar el 100% de las pruebas analiticas </t>
  </si>
  <si>
    <t>numero de donadores voluntarios/número total de donaciones*100</t>
  </si>
  <si>
    <t>Numero de muestras / numero de pruebas *100</t>
  </si>
  <si>
    <t xml:space="preserve">Número de muestras de sangre </t>
  </si>
  <si>
    <t>Número de muestras de sangre analizadas</t>
  </si>
  <si>
    <t>Operar el Sistema  de Biovigilancia para prevenir, controlar y reducir los eventos adversos asociados a la donación y transfusión de sangre coadyuvando en la toma de decisiones.</t>
  </si>
  <si>
    <t>Recolección y captación de unidades de sangre a través de donadores para el abastecimiento de hospitales.</t>
  </si>
  <si>
    <t>Número de unidades de sangre recolectas</t>
  </si>
  <si>
    <t>recolectar al menos 12000 unidades de sangre</t>
  </si>
  <si>
    <t xml:space="preserve">numero de unidades de sangre recolectadas </t>
  </si>
  <si>
    <t xml:space="preserve"> Procesar y analizar las muestras para la vigilancia  epidemiologica  del estado en el  Laboratorio Estatal  de Salud Pública</t>
  </si>
  <si>
    <t>Porcentaje de Diagnósticos Activo para la Vigilancia Epidemiológica en LESP</t>
  </si>
  <si>
    <t xml:space="preserve">lograr el  cumplimiento del 100% de diagnósticos </t>
  </si>
  <si>
    <t>diagnosticos realizados/diagnosticos programados *100</t>
  </si>
  <si>
    <t>diagnosticos realizados</t>
  </si>
  <si>
    <t>diagnosticos programados</t>
  </si>
  <si>
    <t>2.1 Dar cumplimiento   a  los Criterios de Operación y Lineamientos de Vigilancia del Marco Analítico Básico y complementario  de  diagnosticos de vigilancia sanitaria y ambiental del  Laboratorio Estatal de Salud Pública</t>
  </si>
  <si>
    <t>LESP</t>
  </si>
  <si>
    <t>Porcentaje de Determinaciones Análitucas Sanitarias Activas para la Vigilancia Sanitaria y Ambiental en LESP</t>
  </si>
  <si>
    <t>Lograr al 100% la meta programada</t>
  </si>
  <si>
    <t>detecciones realizadas /detecciones programadas</t>
  </si>
  <si>
    <t>detecciones realizadas</t>
  </si>
  <si>
    <t>detecciones programadas</t>
  </si>
  <si>
    <t>129</t>
  </si>
  <si>
    <t>024.1</t>
  </si>
  <si>
    <t>024.2</t>
  </si>
  <si>
    <t>129.1</t>
  </si>
  <si>
    <t>084</t>
  </si>
  <si>
    <t>072</t>
  </si>
  <si>
    <t>041.1</t>
  </si>
  <si>
    <t>041.2</t>
  </si>
  <si>
    <t>041.3</t>
  </si>
  <si>
    <t>041.4</t>
  </si>
  <si>
    <t>056.1</t>
  </si>
  <si>
    <t>178</t>
  </si>
  <si>
    <t>084.1</t>
  </si>
  <si>
    <t>069</t>
  </si>
  <si>
    <t>059</t>
  </si>
  <si>
    <t>perosonas capacitadas/personal adscrito*100</t>
  </si>
  <si>
    <t>personal adscrito</t>
  </si>
  <si>
    <t>Investigaciones realizadas al año</t>
  </si>
  <si>
    <t>investigaciones realizadas</t>
  </si>
  <si>
    <t>10.1</t>
  </si>
  <si>
    <t>10.2</t>
  </si>
  <si>
    <t xml:space="preserve">Tecnologias de la Informacion, Comunicacion y Seguridad Iinformatica </t>
  </si>
  <si>
    <t>cobertura de internet  para unidades médicas</t>
  </si>
  <si>
    <t>se espera cumplir con el 100% de cobertura de internet en las unidades médicas</t>
  </si>
  <si>
    <t xml:space="preserve">resulta de la división del numero de unidades que cuentan con servicio de internet sobre el total de unidades registradas </t>
  </si>
  <si>
    <t>unidades con internet/total de unidades registradas</t>
  </si>
  <si>
    <t>unidad de Planeación y Atención Médica</t>
  </si>
  <si>
    <t>unidades con servicio de interrnet</t>
  </si>
  <si>
    <t>212</t>
  </si>
  <si>
    <t>003</t>
  </si>
  <si>
    <t>209</t>
  </si>
  <si>
    <t>209.1</t>
  </si>
  <si>
    <t>064.1</t>
  </si>
  <si>
    <t>002</t>
  </si>
  <si>
    <t>002.1</t>
  </si>
  <si>
    <t>090</t>
  </si>
  <si>
    <t>001</t>
  </si>
  <si>
    <t>Rociado Intra domiciliario con (Motomochila).Garantizar la aplicación adecuada de insecticida residual, con la finalidad de lograr el impacto en la interrupción de la transmisión
Control vectorial que limita la transmisión del  dengue , Zika y Chik restringiendo la dispersión de los mosquitos Aedes Aegypti</t>
  </si>
  <si>
    <t>numero de localidades con programa de rociado intradinuciliado</t>
  </si>
  <si>
    <t>lograr el 100% de las localidades programadas</t>
  </si>
  <si>
    <t>localidades con programa de rociado realizadas/ localidades programadas *100</t>
  </si>
  <si>
    <t>localidades programadas</t>
  </si>
  <si>
    <t>numero de Centros Regionales de Urgencias Médicas en el Estado</t>
  </si>
  <si>
    <t>contar con centros regionales de urgencias médicas en el estado</t>
  </si>
  <si>
    <t>lograr establecer al menos 1 centro de urgencias por region</t>
  </si>
  <si>
    <t>es el total del centros regionales establecidos en  el estado</t>
  </si>
  <si>
    <t>centros establecidos</t>
  </si>
  <si>
    <t>Programa permanente de visitas a las universidades públicas y privadas con orientación sobre donación y trasplantes de órganos.        
20 Visitas para fomentar la cultura de donacion</t>
  </si>
  <si>
    <t>Coordinación de Transplantes</t>
  </si>
  <si>
    <t>Visitas sobre orientacion de donacion y transplantes</t>
  </si>
  <si>
    <t>realizar al menos 20 visitas a planteles</t>
  </si>
  <si>
    <t>visitas realizadas</t>
  </si>
  <si>
    <t>Actividad 5</t>
  </si>
  <si>
    <t>Vigilar la calidad del agua para uso y consumo humano</t>
  </si>
  <si>
    <t>Verificaciones organismosoperadores del estado que abastecen el agua</t>
  </si>
  <si>
    <t>realizar 12 informes</t>
  </si>
  <si>
    <t>199</t>
  </si>
  <si>
    <t>informes realizados</t>
  </si>
  <si>
    <t>169</t>
  </si>
  <si>
    <t>Coadyuvar al mejoramiento de rastros y mataderos municipales para minimizar el riesgo sanitario derivado de las actividades en estos establecimientos, en municipios de más de 50 mil habitantes. (al menos 70% de la población).
Se realiza un inofrme mensual de el  número de visitas que se realizan a los rastros.</t>
  </si>
  <si>
    <t>verificaciones a rastros</t>
  </si>
  <si>
    <t>Actividad 6</t>
  </si>
  <si>
    <t>Actividad 7</t>
  </si>
  <si>
    <t>Conocer el 100% los resultados tanto fisco químicos y bacteriológicos del agua para uso y consumo humano</t>
  </si>
  <si>
    <t>Muestreos realizados</t>
  </si>
  <si>
    <t xml:space="preserve">cumplir con el 100% de las solicitudes de muestreos </t>
  </si>
  <si>
    <t>informes</t>
  </si>
  <si>
    <t>Muestras</t>
  </si>
  <si>
    <t>muestras solicitadas</t>
  </si>
  <si>
    <t>muestras solicitadas/muestras realizadas *100</t>
  </si>
  <si>
    <t>006</t>
  </si>
  <si>
    <t>Actividad 8</t>
  </si>
  <si>
    <t>007</t>
  </si>
  <si>
    <t>verificaciones a establecimientos afectados por emergencias sanitarias</t>
  </si>
  <si>
    <t>Actividad 9</t>
  </si>
  <si>
    <t>Mantener una vigilancia constante en las redes sociales y red de medios que se oferten en nuestro estado</t>
  </si>
  <si>
    <t xml:space="preserve">Medir el impacto causado por la emergencia sanitaria en los establecimientos afectados
</t>
  </si>
  <si>
    <t xml:space="preserve">Monitoreo  en redes sociales y red de medios  </t>
  </si>
  <si>
    <t>realizar 4 informes</t>
  </si>
  <si>
    <t>Actividad 10</t>
  </si>
  <si>
    <t>que el personal verificador tenga las bases fundamentales para poder realizar las acciones de verificaicon sanitaria,</t>
  </si>
  <si>
    <t>dictamen de capacitacion al personal</t>
  </si>
  <si>
    <t>realizar 1 dictamen</t>
  </si>
  <si>
    <t>200</t>
  </si>
  <si>
    <t>dictamen realizado</t>
  </si>
  <si>
    <t>05</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</si>
  <si>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</si>
  <si>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</si>
  <si>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</si>
  <si>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</si>
  <si>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</si>
  <si>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</si>
  <si>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</si>
  <si>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</si>
  <si>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</si>
  <si>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</si>
  <si>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</si>
  <si>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</si>
  <si>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</si>
  <si>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</si>
  <si>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</si>
  <si>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</si>
  <si>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</si>
  <si>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</si>
  <si>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</si>
  <si>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</si>
  <si>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</si>
  <si>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</si>
  <si>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</si>
  <si>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</si>
  <si>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</si>
  <si>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</si>
  <si>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</si>
  <si>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</si>
  <si>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</si>
  <si>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</si>
  <si>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</si>
  <si>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</si>
  <si>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</si>
  <si>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</si>
  <si>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</si>
  <si>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</si>
  <si>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47</t>
  </si>
  <si>
    <t>48</t>
  </si>
  <si>
    <t>49</t>
  </si>
  <si>
    <t>50</t>
  </si>
  <si>
    <t>51</t>
  </si>
  <si>
    <t>52</t>
  </si>
  <si>
    <t>53</t>
  </si>
  <si>
    <t>54</t>
  </si>
  <si>
    <t>55</t>
  </si>
  <si>
    <t>56</t>
  </si>
  <si>
    <t>57</t>
  </si>
  <si>
    <t>58</t>
  </si>
  <si>
    <t>59</t>
  </si>
  <si>
    <t>60</t>
  </si>
  <si>
    <t>61</t>
  </si>
  <si>
    <t>62</t>
  </si>
  <si>
    <t>63</t>
  </si>
  <si>
    <t>64</t>
  </si>
  <si>
    <t>(Rectoría del Sistema de Salud)</t>
  </si>
  <si>
    <t xml:space="preserve">Componente </t>
  </si>
  <si>
    <t>Actividad</t>
  </si>
  <si>
    <t>Ofertar e impulsar entre la
población los servicios de
salud a distancia</t>
  </si>
  <si>
    <t>Fortalecer los programas de
unidades médicas móviles así
como las Caravanas de la salud</t>
  </si>
  <si>
    <t>Coordinación TS</t>
  </si>
  <si>
    <t>Otorgar el acceso gratuito a
consultas, medicamentos y
estudios de laboratorio a la
población de adultos mayores y personas con discapacidad</t>
  </si>
  <si>
    <t>numero de acciónes en telemedicina al año</t>
  </si>
  <si>
    <t>DGIS</t>
  </si>
  <si>
    <t xml:space="preserve">se pretende realizar al menos 5,000 acciones al año </t>
  </si>
  <si>
    <t>Elevar la calidad de vida de la población menor de cinco años mediante acciones de prevención de enfermedades y proteccion a la salud</t>
  </si>
  <si>
    <t>vacunación</t>
  </si>
  <si>
    <t>Combate a la obesidad y los padecimientos que de ella se derivan.</t>
  </si>
  <si>
    <t>méxico sano</t>
  </si>
  <si>
    <t>prevención y promoción de la salud</t>
  </si>
  <si>
    <t xml:space="preserve">brigadas realizadas </t>
  </si>
  <si>
    <t>realizar el 100% de las Caravanas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</si>
</sst>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sz val="9"/>
      <color indexed="81"/>
      <name val="Tahoma"/>
      <family val="2"/>
    </font>
    <font>
      <b/>
      <sz val="16"/>
      <color theme="1"/>
      <name val="Arial"/>
      <family val="2"/>
    </font>
    <font>
      <b/>
      <sz val="14"/>
      <color theme="1"/>
      <name val="Arial"/>
      <family val="2"/>
    </font>
    <font>
      <sz val="11"/>
      <name val="Arial"/>
      <family val="2"/>
    </font>
    <font>
      <b/>
      <sz val="11"/>
      <color theme="1"/>
      <name val="Arial"/>
      <family val="2"/>
    </font>
    <font>
      <sz val="12"/>
      <color theme="1"/>
      <name val="Arial"/>
      <family val="2"/>
    </font>
    <font>
      <sz val="14"/>
      <color theme="1"/>
      <name val="Arial"/>
      <family val="2"/>
    </font>
    <font>
      <b/>
      <sz val="12"/>
      <name val="Arial"/>
      <family val="2"/>
    </font>
    <font>
      <b/>
      <sz val="12"/>
      <color theme="0"/>
      <name val="Arial"/>
      <family val="2"/>
    </font>
    <font>
      <sz val="10"/>
      <color indexed="81"/>
      <name val="Arial"/>
      <family val="2"/>
    </font>
    <font>
      <b/>
      <sz val="11"/>
      <name val="Arial"/>
      <family val="2"/>
    </font>
    <font>
      <b/>
      <sz val="13"/>
      <color theme="1"/>
      <name val="Arial"/>
      <family val="2"/>
    </font>
    <font>
      <b/>
      <sz val="10"/>
      <name val="Arial"/>
      <family val="2"/>
    </font>
    <font>
      <sz val="13.5"/>
      <color rgb="FF000000"/>
      <name val="Arial"/>
      <family val="2"/>
    </font>
    <font>
      <sz val="12"/>
      <color rgb="FF040C28"/>
      <name val="Arial"/>
      <family val="2"/>
    </font>
    <font>
      <sz val="8"/>
      <name val="Calibri"/>
      <family val="2"/>
      <scheme val="minor"/>
    </font>
    <font>
      <sz val="12"/>
      <color rgb="FF000000"/>
      <name val="Arial"/>
      <family val="2"/>
    </font>
    <font>
      <b/>
      <sz val="16"/>
      <color rgb="FF00B451"/>
      <name val="Arial"/>
      <family val="2"/>
    </font>
    <font>
      <sz val="12"/>
      <color rgb="FFFF0000"/>
      <name val="Arial"/>
      <family val="2"/>
    </font>
    <font>
      <sz val="12"/>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E2EFDA"/>
        <bgColor rgb="FF000000"/>
      </patternFill>
    </fill>
  </fills>
  <borders count="17">
    <border>
      <left/>
      <right/>
      <top/>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1" tint="0.499984740745262"/>
      </top>
      <bottom style="thin">
        <color theme="0" tint="-0.499984740745262"/>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s>
  <cellStyleXfs count="1">
    <xf numFmtId="0" fontId="0" fillId="0" borderId="0"/>
  </cellStyleXfs>
  <cellXfs count="93">
    <xf numFmtId="0" fontId="0" fillId="0" borderId="0" xfId="0"/>
    <xf numFmtId="0" fontId="1" fillId="2" borderId="0" xfId="0" applyFont="1" applyFill="1" applyAlignment="1">
      <alignment vertical="center" wrapText="1"/>
    </xf>
    <xf numFmtId="49" fontId="1" fillId="2" borderId="7" xfId="0" applyNumberFormat="1" applyFont="1" applyFill="1" applyBorder="1" applyAlignment="1">
      <alignment horizontal="center" vertical="center" wrapText="1"/>
    </xf>
    <xf numFmtId="0" fontId="1" fillId="2" borderId="0" xfId="0" applyFont="1" applyFill="1" applyAlignment="1">
      <alignment vertical="center"/>
    </xf>
    <xf numFmtId="0" fontId="4" fillId="2" borderId="0" xfId="0" applyFont="1" applyFill="1" applyAlignment="1">
      <alignment vertical="center"/>
    </xf>
    <xf numFmtId="49" fontId="5" fillId="2" borderId="7"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0" borderId="0" xfId="0" applyFont="1" applyAlignment="1">
      <alignment vertical="center"/>
    </xf>
    <xf numFmtId="2" fontId="1" fillId="2" borderId="7" xfId="0" applyNumberFormat="1" applyFont="1" applyFill="1" applyBorder="1" applyAlignment="1">
      <alignment horizontal="center" vertical="center" wrapText="1"/>
    </xf>
    <xf numFmtId="49" fontId="13" fillId="2" borderId="0" xfId="0" applyNumberFormat="1" applyFont="1" applyFill="1" applyAlignment="1">
      <alignment horizontal="left" vertical="center"/>
    </xf>
    <xf numFmtId="49" fontId="1" fillId="2" borderId="0" xfId="0" applyNumberFormat="1" applyFont="1" applyFill="1" applyAlignment="1">
      <alignment vertical="center"/>
    </xf>
    <xf numFmtId="0" fontId="7" fillId="2" borderId="4" xfId="0"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49" fontId="1" fillId="3" borderId="7" xfId="0" applyNumberFormat="1"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3" fillId="2" borderId="0" xfId="0" applyFont="1" applyFill="1" applyAlignment="1">
      <alignment vertical="center" wrapText="1"/>
    </xf>
    <xf numFmtId="0" fontId="6" fillId="3" borderId="8" xfId="0" applyFont="1" applyFill="1" applyBorder="1" applyAlignment="1">
      <alignment horizontal="center" wrapText="1"/>
    </xf>
    <xf numFmtId="0" fontId="1" fillId="2" borderId="8"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3" borderId="7" xfId="0" applyFont="1" applyFill="1" applyBorder="1" applyAlignment="1">
      <alignment horizontal="center" vertical="center"/>
    </xf>
    <xf numFmtId="49" fontId="5" fillId="3" borderId="7" xfId="0" applyNumberFormat="1" applyFont="1" applyFill="1" applyBorder="1" applyAlignment="1">
      <alignment horizontal="center" vertical="center"/>
    </xf>
    <xf numFmtId="0" fontId="1" fillId="3" borderId="0" xfId="0" applyFont="1" applyFill="1" applyAlignment="1">
      <alignment horizontal="center" vertical="center"/>
    </xf>
    <xf numFmtId="49" fontId="14" fillId="3" borderId="7"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49" fontId="5" fillId="3" borderId="4" xfId="0" applyNumberFormat="1" applyFont="1" applyFill="1" applyBorder="1" applyAlignment="1">
      <alignment vertical="center"/>
    </xf>
    <xf numFmtId="0" fontId="5" fillId="3" borderId="3" xfId="0" applyFont="1" applyFill="1" applyBorder="1" applyAlignment="1">
      <alignment horizontal="center" vertical="center"/>
    </xf>
    <xf numFmtId="49" fontId="5" fillId="3" borderId="4" xfId="0" applyNumberFormat="1"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6" xfId="0" applyFont="1" applyFill="1" applyBorder="1" applyAlignment="1">
      <alignment horizontal="left" vertical="center" wrapText="1"/>
    </xf>
    <xf numFmtId="49" fontId="1" fillId="3" borderId="4" xfId="0" applyNumberFormat="1" applyFont="1" applyFill="1" applyBorder="1" applyAlignment="1">
      <alignment horizontal="left" vertical="center" wrapText="1"/>
    </xf>
    <xf numFmtId="49" fontId="1" fillId="4"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4" fillId="0" borderId="0" xfId="0" applyFont="1" applyAlignment="1">
      <alignment vertical="center" wrapText="1"/>
    </xf>
    <xf numFmtId="0" fontId="7" fillId="4" borderId="4" xfId="0"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0" fontId="7" fillId="3" borderId="4" xfId="0" applyFont="1" applyFill="1" applyBorder="1" applyAlignment="1">
      <alignment wrapText="1"/>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6" fillId="3" borderId="13" xfId="0" applyFont="1" applyFill="1" applyBorder="1" applyAlignment="1">
      <alignment horizontal="center" vertical="center"/>
    </xf>
    <xf numFmtId="0" fontId="7" fillId="2" borderId="0" xfId="0" applyFont="1" applyFill="1" applyAlignment="1">
      <alignment horizontal="center" vertical="center" wrapText="1"/>
    </xf>
    <xf numFmtId="49" fontId="7" fillId="2" borderId="0" xfId="0" applyNumberFormat="1" applyFont="1" applyFill="1" applyAlignment="1">
      <alignment horizontal="center" vertical="center" wrapText="1"/>
    </xf>
    <xf numFmtId="2" fontId="1" fillId="0" borderId="7" xfId="0" applyNumberFormat="1" applyFont="1" applyBorder="1" applyAlignment="1">
      <alignment horizontal="center" vertical="center" wrapText="1"/>
    </xf>
    <xf numFmtId="2" fontId="1" fillId="4" borderId="7" xfId="0" applyNumberFormat="1" applyFont="1" applyFill="1" applyBorder="1" applyAlignment="1">
      <alignment horizontal="center" vertical="center" wrapText="1"/>
    </xf>
    <xf numFmtId="2" fontId="1" fillId="3" borderId="7" xfId="0" applyNumberFormat="1" applyFont="1" applyFill="1" applyBorder="1" applyAlignment="1">
      <alignment horizontal="center" vertical="center" wrapText="1"/>
    </xf>
    <xf numFmtId="0" fontId="7" fillId="0" borderId="0" xfId="0" applyFont="1" applyAlignment="1">
      <alignment horizontal="justify" vertical="center"/>
    </xf>
    <xf numFmtId="0" fontId="15" fillId="0" borderId="0" xfId="0" applyFont="1" applyAlignment="1">
      <alignment horizontal="left" vertical="center" wrapText="1" indent="5"/>
    </xf>
    <xf numFmtId="0" fontId="16" fillId="0" borderId="0" xfId="0" applyFont="1" applyAlignment="1">
      <alignment wrapText="1"/>
    </xf>
    <xf numFmtId="0" fontId="18" fillId="5" borderId="15" xfId="0" applyFont="1" applyFill="1" applyBorder="1" applyAlignment="1">
      <alignment horizontal="center" vertical="center" wrapText="1"/>
    </xf>
    <xf numFmtId="0" fontId="18" fillId="0" borderId="15" xfId="0" applyFont="1" applyBorder="1" applyAlignment="1">
      <alignment horizontal="center" vertical="center" wrapText="1"/>
    </xf>
    <xf numFmtId="0" fontId="18" fillId="6" borderId="16" xfId="0" applyFont="1" applyFill="1" applyBorder="1" applyAlignment="1">
      <alignment horizontal="center" vertical="center" wrapText="1"/>
    </xf>
    <xf numFmtId="0" fontId="18" fillId="6" borderId="0" xfId="0" applyFont="1" applyFill="1" applyAlignment="1">
      <alignment horizontal="center" vertical="center" wrapText="1"/>
    </xf>
    <xf numFmtId="2" fontId="6" fillId="4" borderId="7"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19" fillId="2" borderId="0" xfId="0" applyFont="1" applyFill="1" applyAlignment="1">
      <alignment vertical="center" wrapText="1"/>
    </xf>
    <xf numFmtId="0" fontId="7" fillId="4" borderId="5" xfId="0" applyFont="1" applyFill="1" applyBorder="1" applyAlignment="1">
      <alignment horizontal="center" vertical="center" wrapText="1"/>
    </xf>
    <xf numFmtId="0" fontId="20" fillId="4" borderId="4" xfId="0" applyFont="1" applyFill="1" applyBorder="1" applyAlignment="1">
      <alignment horizontal="center" vertical="center" wrapText="1"/>
    </xf>
    <xf numFmtId="49" fontId="20" fillId="4" borderId="4" xfId="0" applyNumberFormat="1" applyFont="1" applyFill="1" applyBorder="1" applyAlignment="1">
      <alignment horizontal="center" vertical="center" wrapText="1"/>
    </xf>
    <xf numFmtId="0" fontId="20" fillId="3" borderId="4" xfId="0" applyFont="1" applyFill="1" applyBorder="1" applyAlignment="1">
      <alignment horizontal="center" vertical="center" wrapText="1"/>
    </xf>
    <xf numFmtId="49" fontId="20" fillId="3" borderId="4" xfId="0" applyNumberFormat="1" applyFont="1" applyFill="1" applyBorder="1" applyAlignment="1">
      <alignment horizontal="center" vertical="center" wrapText="1"/>
    </xf>
    <xf numFmtId="0" fontId="21" fillId="4" borderId="4" xfId="0"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0" fontId="21" fillId="3" borderId="4" xfId="0" applyFont="1" applyFill="1" applyBorder="1" applyAlignment="1">
      <alignment horizontal="center" vertical="center" wrapText="1"/>
    </xf>
    <xf numFmtId="49" fontId="21" fillId="3" borderId="4" xfId="0" applyNumberFormat="1" applyFont="1" applyFill="1" applyBorder="1" applyAlignment="1">
      <alignment horizontal="center" vertical="center" wrapText="1"/>
    </xf>
    <xf numFmtId="0" fontId="1" fillId="2" borderId="4" xfId="0" applyFont="1" applyFill="1" applyBorder="1" applyAlignment="1">
      <alignment horizontal="left" vertical="center" wrapText="1" indent="2"/>
    </xf>
    <xf numFmtId="49" fontId="8" fillId="3" borderId="5"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1" fillId="2" borderId="13" xfId="0" applyFont="1" applyFill="1" applyBorder="1" applyAlignment="1">
      <alignment horizontal="center" vertical="center"/>
    </xf>
    <xf numFmtId="0" fontId="6" fillId="3" borderId="13" xfId="0" applyFont="1" applyFill="1" applyBorder="1" applyAlignment="1">
      <alignment horizontal="center" vertical="center"/>
    </xf>
    <xf numFmtId="0" fontId="1" fillId="2" borderId="3" xfId="0" applyFont="1" applyFill="1" applyBorder="1" applyAlignment="1">
      <alignment horizontal="left" vertical="center" wrapText="1" indent="2"/>
    </xf>
    <xf numFmtId="0" fontId="1" fillId="2" borderId="2" xfId="0" applyFont="1" applyFill="1" applyBorder="1" applyAlignment="1">
      <alignment horizontal="left" vertical="center" wrapText="1" indent="2"/>
    </xf>
    <xf numFmtId="0" fontId="1" fillId="2" borderId="1" xfId="0" applyFont="1" applyFill="1" applyBorder="1" applyAlignment="1">
      <alignment horizontal="left" vertical="center" wrapText="1" indent="2"/>
    </xf>
    <xf numFmtId="49" fontId="10" fillId="0" borderId="11"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0" fontId="1" fillId="3" borderId="7" xfId="0" applyFont="1" applyFill="1" applyBorder="1" applyAlignment="1">
      <alignment horizontal="center" vertical="center"/>
    </xf>
    <xf numFmtId="0" fontId="1" fillId="2" borderId="4" xfId="0" applyFont="1" applyFill="1" applyBorder="1" applyAlignment="1">
      <alignment horizontal="left" vertical="center" indent="2"/>
    </xf>
    <xf numFmtId="0" fontId="1" fillId="2" borderId="6" xfId="0" applyFont="1" applyFill="1" applyBorder="1" applyAlignment="1">
      <alignment horizontal="left" vertical="center" wrapText="1" indent="2"/>
    </xf>
  </cellXfs>
  <cellStyles count="1">
    <cellStyle name="Normal" xfId="0" builtinId="0"/>
  </cellStyles>
  <dxfs count="0"/>
  <tableStyles count="0" defaultTableStyle="TableStyleMedium2" defaultPivotStyle="PivotStyleLight16"/>
  <colors>
    <mruColors>
      <color rgb="FF00B451"/>
      <color rgb="FF10873D"/>
      <color rgb="FFFFFFCC"/>
      <color rgb="FF00AD4D"/>
      <color rgb="FF00B050"/>
      <color rgb="FF00AC4E"/>
      <color rgb="FF03AA4E"/>
      <color rgb="FF00AA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1277938</xdr:colOff>
      <xdr:row>1</xdr:row>
      <xdr:rowOff>18256</xdr:rowOff>
    </xdr:from>
    <xdr:to>
      <xdr:col>7</xdr:col>
      <xdr:colOff>706438</xdr:colOff>
      <xdr:row>2</xdr:row>
      <xdr:rowOff>349586</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3484563" y="399256"/>
          <a:ext cx="7254875" cy="839330"/>
        </a:xfrm>
        <a:prstGeom prst="rect">
          <a:avLst/>
        </a:prstGeom>
      </xdr:spPr>
    </xdr:pic>
    <xdr:clientData/>
  </xdr:twoCellAnchor>
  <xdr:twoCellAnchor editAs="oneCell">
    <xdr:from>
      <xdr:col>1</xdr:col>
      <xdr:colOff>873127</xdr:colOff>
      <xdr:row>1</xdr:row>
      <xdr:rowOff>35718</xdr:rowOff>
    </xdr:from>
    <xdr:to>
      <xdr:col>3</xdr:col>
      <xdr:colOff>1074623</xdr:colOff>
      <xdr:row>2</xdr:row>
      <xdr:rowOff>363655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1317627" y="416718"/>
          <a:ext cx="1963621" cy="8359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195036</xdr:colOff>
      <xdr:row>1</xdr:row>
      <xdr:rowOff>188234</xdr:rowOff>
    </xdr:from>
    <xdr:to>
      <xdr:col>7</xdr:col>
      <xdr:colOff>131496</xdr:colOff>
      <xdr:row>6</xdr:row>
      <xdr:rowOff>83458</xdr:rowOff>
    </xdr:to>
    <xdr:pic>
      <xdr:nvPicPr>
        <xdr:cNvPr id="2" name="Imagen 1">
          <a:extLst>
            <a:ext uri="{FF2B5EF4-FFF2-40B4-BE49-F238E27FC236}">
              <a16:creationId xmlns:a16="http://schemas.microsoft.com/office/drawing/2014/main" id="{87AFAAE6-5883-4A9D-BD26-E5549ACF845A}"/>
            </a:ext>
          </a:extLst>
        </xdr:cNvPr>
        <xdr:cNvPicPr>
          <a:picLocks noChangeAspect="1"/>
        </xdr:cNvPicPr>
      </xdr:nvPicPr>
      <xdr:blipFill>
        <a:blip xmlns:r="http://schemas.openxmlformats.org/officeDocument/2006/relationships" r:embed="rId1"/>
        <a:stretch>
          <a:fillRect/>
        </a:stretch>
      </xdr:blipFill>
      <xdr:spPr>
        <a:xfrm>
          <a:off x="3220176" y="348254"/>
          <a:ext cx="7076400" cy="786764"/>
        </a:xfrm>
        <a:prstGeom prst="rect">
          <a:avLst/>
        </a:prstGeom>
      </xdr:spPr>
    </xdr:pic>
    <xdr:clientData/>
  </xdr:twoCellAnchor>
  <xdr:twoCellAnchor editAs="oneCell">
    <xdr:from>
      <xdr:col>1</xdr:col>
      <xdr:colOff>492125</xdr:colOff>
      <xdr:row>1</xdr:row>
      <xdr:rowOff>111125</xdr:rowOff>
    </xdr:from>
    <xdr:to>
      <xdr:col>2</xdr:col>
      <xdr:colOff>1598496</xdr:colOff>
      <xdr:row>6</xdr:row>
      <xdr:rowOff>1230</xdr:rowOff>
    </xdr:to>
    <xdr:pic>
      <xdr:nvPicPr>
        <xdr:cNvPr id="3" name="Imagen 2">
          <a:extLst>
            <a:ext uri="{FF2B5EF4-FFF2-40B4-BE49-F238E27FC236}">
              <a16:creationId xmlns:a16="http://schemas.microsoft.com/office/drawing/2014/main" id="{8771DEFF-2406-44B0-AF26-5FED28FEA0C8}"/>
            </a:ext>
          </a:extLst>
        </xdr:cNvPr>
        <xdr:cNvPicPr>
          <a:picLocks noChangeAspect="1"/>
        </xdr:cNvPicPr>
      </xdr:nvPicPr>
      <xdr:blipFill>
        <a:blip xmlns:r="http://schemas.openxmlformats.org/officeDocument/2006/relationships" r:embed="rId2"/>
        <a:stretch>
          <a:fillRect/>
        </a:stretch>
      </xdr:blipFill>
      <xdr:spPr>
        <a:xfrm>
          <a:off x="1010285" y="286385"/>
          <a:ext cx="1936951" cy="766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195036</xdr:colOff>
      <xdr:row>1</xdr:row>
      <xdr:rowOff>188234</xdr:rowOff>
    </xdr:from>
    <xdr:to>
      <xdr:col>7</xdr:col>
      <xdr:colOff>131496</xdr:colOff>
      <xdr:row>6</xdr:row>
      <xdr:rowOff>83458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7786" y="378734"/>
          <a:ext cx="6889710" cy="847724"/>
        </a:xfrm>
        <a:prstGeom prst="rect">
          <a:avLst/>
        </a:prstGeom>
      </xdr:spPr>
    </xdr:pic>
    <xdr:clientData/>
  </xdr:twoCellAnchor>
  <xdr:twoCellAnchor editAs="oneCell">
    <xdr:from>
      <xdr:col>1</xdr:col>
      <xdr:colOff>492125</xdr:colOff>
      <xdr:row>1</xdr:row>
      <xdr:rowOff>111125</xdr:rowOff>
    </xdr:from>
    <xdr:to>
      <xdr:col>2</xdr:col>
      <xdr:colOff>1598496</xdr:colOff>
      <xdr:row>6</xdr:row>
      <xdr:rowOff>1230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992188" y="301625"/>
          <a:ext cx="1915996" cy="8359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1277938</xdr:colOff>
      <xdr:row>1</xdr:row>
      <xdr:rowOff>18256</xdr:rowOff>
    </xdr:from>
    <xdr:to>
      <xdr:col>7</xdr:col>
      <xdr:colOff>706438</xdr:colOff>
      <xdr:row>2</xdr:row>
      <xdr:rowOff>349586</xdr:rowOff>
    </xdr:to>
    <xdr:pic>
      <xdr:nvPicPr>
        <xdr:cNvPr id="2" name="Imagen 1">
          <a:extLst>
            <a:ext uri="{FF2B5EF4-FFF2-40B4-BE49-F238E27FC236}">
              <a16:creationId xmlns:a16="http://schemas.microsoft.com/office/drawing/2014/main" id="{AB065DB6-E01C-47F4-B9FC-D903636C565F}"/>
            </a:ext>
          </a:extLst>
        </xdr:cNvPr>
        <xdr:cNvPicPr>
          <a:picLocks noChangeAspect="1"/>
        </xdr:cNvPicPr>
      </xdr:nvPicPr>
      <xdr:blipFill>
        <a:blip xmlns:r="http://schemas.openxmlformats.org/officeDocument/2006/relationships" r:embed="rId1"/>
        <a:stretch>
          <a:fillRect/>
        </a:stretch>
      </xdr:blipFill>
      <xdr:spPr>
        <a:xfrm>
          <a:off x="3541078" y="208756"/>
          <a:ext cx="7490460" cy="834250"/>
        </a:xfrm>
        <a:prstGeom prst="rect">
          <a:avLst/>
        </a:prstGeom>
      </xdr:spPr>
    </xdr:pic>
    <xdr:clientData/>
  </xdr:twoCellAnchor>
  <xdr:twoCellAnchor editAs="oneCell">
    <xdr:from>
      <xdr:col>1</xdr:col>
      <xdr:colOff>873127</xdr:colOff>
      <xdr:row>1</xdr:row>
      <xdr:rowOff>35718</xdr:rowOff>
    </xdr:from>
    <xdr:to>
      <xdr:col>3</xdr:col>
      <xdr:colOff>1074623</xdr:colOff>
      <xdr:row>2</xdr:row>
      <xdr:rowOff>363655</xdr:rowOff>
    </xdr:to>
    <xdr:pic>
      <xdr:nvPicPr>
        <xdr:cNvPr id="3" name="Imagen 2">
          <a:extLst>
            <a:ext uri="{FF2B5EF4-FFF2-40B4-BE49-F238E27FC236}">
              <a16:creationId xmlns:a16="http://schemas.microsoft.com/office/drawing/2014/main" id="{C69B2342-58F0-4830-AD76-1C3B4E1D011A}"/>
            </a:ext>
          </a:extLst>
        </xdr:cNvPr>
        <xdr:cNvPicPr>
          <a:picLocks noChangeAspect="1"/>
        </xdr:cNvPicPr>
      </xdr:nvPicPr>
      <xdr:blipFill>
        <a:blip xmlns:r="http://schemas.openxmlformats.org/officeDocument/2006/relationships" r:embed="rId2"/>
        <a:stretch>
          <a:fillRect/>
        </a:stretch>
      </xdr:blipFill>
      <xdr:spPr>
        <a:xfrm>
          <a:off x="1330327" y="226218"/>
          <a:ext cx="2007436" cy="830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195036</xdr:colOff>
      <xdr:row>1</xdr:row>
      <xdr:rowOff>188234</xdr:rowOff>
    </xdr:from>
    <xdr:to>
      <xdr:col>7</xdr:col>
      <xdr:colOff>131496</xdr:colOff>
      <xdr:row>6</xdr:row>
      <xdr:rowOff>83458</xdr:rowOff>
    </xdr:to>
    <xdr:pic>
      <xdr:nvPicPr>
        <xdr:cNvPr id="2" name="Imagen 1">
          <a:extLst>
            <a:ext uri="{FF2B5EF4-FFF2-40B4-BE49-F238E27FC236}">
              <a16:creationId xmlns:a16="http://schemas.microsoft.com/office/drawing/2014/main" id="{F00B1BEF-03A1-4574-A1D8-5C758079ED06}"/>
            </a:ext>
          </a:extLst>
        </xdr:cNvPr>
        <xdr:cNvPicPr>
          <a:picLocks noChangeAspect="1"/>
        </xdr:cNvPicPr>
      </xdr:nvPicPr>
      <xdr:blipFill>
        <a:blip xmlns:r="http://schemas.openxmlformats.org/officeDocument/2006/relationships" r:embed="rId1"/>
        <a:stretch>
          <a:fillRect/>
        </a:stretch>
      </xdr:blipFill>
      <xdr:spPr>
        <a:xfrm>
          <a:off x="3220176" y="348254"/>
          <a:ext cx="7076400" cy="786764"/>
        </a:xfrm>
        <a:prstGeom prst="rect">
          <a:avLst/>
        </a:prstGeom>
      </xdr:spPr>
    </xdr:pic>
    <xdr:clientData/>
  </xdr:twoCellAnchor>
  <xdr:twoCellAnchor editAs="oneCell">
    <xdr:from>
      <xdr:col>1</xdr:col>
      <xdr:colOff>492125</xdr:colOff>
      <xdr:row>1</xdr:row>
      <xdr:rowOff>111125</xdr:rowOff>
    </xdr:from>
    <xdr:to>
      <xdr:col>2</xdr:col>
      <xdr:colOff>1598496</xdr:colOff>
      <xdr:row>6</xdr:row>
      <xdr:rowOff>1230</xdr:rowOff>
    </xdr:to>
    <xdr:pic>
      <xdr:nvPicPr>
        <xdr:cNvPr id="3" name="Imagen 2">
          <a:extLst>
            <a:ext uri="{FF2B5EF4-FFF2-40B4-BE49-F238E27FC236}">
              <a16:creationId xmlns:a16="http://schemas.microsoft.com/office/drawing/2014/main" id="{A5D85889-D3F2-481E-963D-313696D6FD65}"/>
            </a:ext>
          </a:extLst>
        </xdr:cNvPr>
        <xdr:cNvPicPr>
          <a:picLocks noChangeAspect="1"/>
        </xdr:cNvPicPr>
      </xdr:nvPicPr>
      <xdr:blipFill>
        <a:blip xmlns:r="http://schemas.openxmlformats.org/officeDocument/2006/relationships" r:embed="rId2"/>
        <a:stretch>
          <a:fillRect/>
        </a:stretch>
      </xdr:blipFill>
      <xdr:spPr>
        <a:xfrm>
          <a:off x="1010285" y="286385"/>
          <a:ext cx="1936951" cy="7664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1277938</xdr:colOff>
      <xdr:row>1</xdr:row>
      <xdr:rowOff>18256</xdr:rowOff>
    </xdr:from>
    <xdr:to>
      <xdr:col>7</xdr:col>
      <xdr:colOff>706438</xdr:colOff>
      <xdr:row>2</xdr:row>
      <xdr:rowOff>349586</xdr:rowOff>
    </xdr:to>
    <xdr:pic>
      <xdr:nvPicPr>
        <xdr:cNvPr id="2" name="Imagen 1">
          <a:extLst>
            <a:ext uri="{FF2B5EF4-FFF2-40B4-BE49-F238E27FC236}">
              <a16:creationId xmlns:a16="http://schemas.microsoft.com/office/drawing/2014/main" id="{7FF66FF7-69D3-46D2-ABDF-09207B787291}"/>
            </a:ext>
          </a:extLst>
        </xdr:cNvPr>
        <xdr:cNvPicPr>
          <a:picLocks noChangeAspect="1"/>
        </xdr:cNvPicPr>
      </xdr:nvPicPr>
      <xdr:blipFill>
        <a:blip xmlns:r="http://schemas.openxmlformats.org/officeDocument/2006/relationships" r:embed="rId1"/>
        <a:stretch>
          <a:fillRect/>
        </a:stretch>
      </xdr:blipFill>
      <xdr:spPr>
        <a:xfrm>
          <a:off x="3541078" y="208756"/>
          <a:ext cx="7490460" cy="834250"/>
        </a:xfrm>
        <a:prstGeom prst="rect">
          <a:avLst/>
        </a:prstGeom>
      </xdr:spPr>
    </xdr:pic>
    <xdr:clientData/>
  </xdr:twoCellAnchor>
  <xdr:twoCellAnchor editAs="oneCell">
    <xdr:from>
      <xdr:col>1</xdr:col>
      <xdr:colOff>873127</xdr:colOff>
      <xdr:row>1</xdr:row>
      <xdr:rowOff>35718</xdr:rowOff>
    </xdr:from>
    <xdr:to>
      <xdr:col>3</xdr:col>
      <xdr:colOff>1074623</xdr:colOff>
      <xdr:row>2</xdr:row>
      <xdr:rowOff>363655</xdr:rowOff>
    </xdr:to>
    <xdr:pic>
      <xdr:nvPicPr>
        <xdr:cNvPr id="3" name="Imagen 2">
          <a:extLst>
            <a:ext uri="{FF2B5EF4-FFF2-40B4-BE49-F238E27FC236}">
              <a16:creationId xmlns:a16="http://schemas.microsoft.com/office/drawing/2014/main" id="{3C23089C-E687-4447-B0C5-12C0110468E1}"/>
            </a:ext>
          </a:extLst>
        </xdr:cNvPr>
        <xdr:cNvPicPr>
          <a:picLocks noChangeAspect="1"/>
        </xdr:cNvPicPr>
      </xdr:nvPicPr>
      <xdr:blipFill>
        <a:blip xmlns:r="http://schemas.openxmlformats.org/officeDocument/2006/relationships" r:embed="rId2"/>
        <a:stretch>
          <a:fillRect/>
        </a:stretch>
      </xdr:blipFill>
      <xdr:spPr>
        <a:xfrm>
          <a:off x="1330327" y="226218"/>
          <a:ext cx="2007436" cy="830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195036</xdr:colOff>
      <xdr:row>1</xdr:row>
      <xdr:rowOff>188234</xdr:rowOff>
    </xdr:from>
    <xdr:to>
      <xdr:col>7</xdr:col>
      <xdr:colOff>131496</xdr:colOff>
      <xdr:row>6</xdr:row>
      <xdr:rowOff>83458</xdr:rowOff>
    </xdr:to>
    <xdr:pic>
      <xdr:nvPicPr>
        <xdr:cNvPr id="2" name="Imagen 1">
          <a:extLst>
            <a:ext uri="{FF2B5EF4-FFF2-40B4-BE49-F238E27FC236}">
              <a16:creationId xmlns:a16="http://schemas.microsoft.com/office/drawing/2014/main" id="{F5626864-0E04-4F25-B0C5-5E78C93EFCA2}"/>
            </a:ext>
          </a:extLst>
        </xdr:cNvPr>
        <xdr:cNvPicPr>
          <a:picLocks noChangeAspect="1"/>
        </xdr:cNvPicPr>
      </xdr:nvPicPr>
      <xdr:blipFill>
        <a:blip xmlns:r="http://schemas.openxmlformats.org/officeDocument/2006/relationships" r:embed="rId1"/>
        <a:stretch>
          <a:fillRect/>
        </a:stretch>
      </xdr:blipFill>
      <xdr:spPr>
        <a:xfrm>
          <a:off x="3220176" y="348254"/>
          <a:ext cx="7076400" cy="786764"/>
        </a:xfrm>
        <a:prstGeom prst="rect">
          <a:avLst/>
        </a:prstGeom>
      </xdr:spPr>
    </xdr:pic>
    <xdr:clientData/>
  </xdr:twoCellAnchor>
  <xdr:twoCellAnchor editAs="oneCell">
    <xdr:from>
      <xdr:col>1</xdr:col>
      <xdr:colOff>492125</xdr:colOff>
      <xdr:row>1</xdr:row>
      <xdr:rowOff>111125</xdr:rowOff>
    </xdr:from>
    <xdr:to>
      <xdr:col>2</xdr:col>
      <xdr:colOff>1598496</xdr:colOff>
      <xdr:row>6</xdr:row>
      <xdr:rowOff>1230</xdr:rowOff>
    </xdr:to>
    <xdr:pic>
      <xdr:nvPicPr>
        <xdr:cNvPr id="3" name="Imagen 2">
          <a:extLst>
            <a:ext uri="{FF2B5EF4-FFF2-40B4-BE49-F238E27FC236}">
              <a16:creationId xmlns:a16="http://schemas.microsoft.com/office/drawing/2014/main" id="{B41FC4B6-A92E-467D-A072-F12D445A8E1A}"/>
            </a:ext>
          </a:extLst>
        </xdr:cNvPr>
        <xdr:cNvPicPr>
          <a:picLocks noChangeAspect="1"/>
        </xdr:cNvPicPr>
      </xdr:nvPicPr>
      <xdr:blipFill>
        <a:blip xmlns:r="http://schemas.openxmlformats.org/officeDocument/2006/relationships" r:embed="rId2"/>
        <a:stretch>
          <a:fillRect/>
        </a:stretch>
      </xdr:blipFill>
      <xdr:spPr>
        <a:xfrm>
          <a:off x="1010285" y="286385"/>
          <a:ext cx="1936951" cy="7664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1277938</xdr:colOff>
      <xdr:row>1</xdr:row>
      <xdr:rowOff>18256</xdr:rowOff>
    </xdr:from>
    <xdr:to>
      <xdr:col>7</xdr:col>
      <xdr:colOff>706438</xdr:colOff>
      <xdr:row>2</xdr:row>
      <xdr:rowOff>349586</xdr:rowOff>
    </xdr:to>
    <xdr:pic>
      <xdr:nvPicPr>
        <xdr:cNvPr id="2" name="Imagen 1">
          <a:extLst>
            <a:ext uri="{FF2B5EF4-FFF2-40B4-BE49-F238E27FC236}">
              <a16:creationId xmlns:a16="http://schemas.microsoft.com/office/drawing/2014/main" id="{B372D493-7CF7-4CFC-A328-793D68C7CD15}"/>
            </a:ext>
          </a:extLst>
        </xdr:cNvPr>
        <xdr:cNvPicPr>
          <a:picLocks noChangeAspect="1"/>
        </xdr:cNvPicPr>
      </xdr:nvPicPr>
      <xdr:blipFill>
        <a:blip xmlns:r="http://schemas.openxmlformats.org/officeDocument/2006/relationships" r:embed="rId1"/>
        <a:stretch>
          <a:fillRect/>
        </a:stretch>
      </xdr:blipFill>
      <xdr:spPr>
        <a:xfrm>
          <a:off x="3541078" y="208756"/>
          <a:ext cx="7490460" cy="834250"/>
        </a:xfrm>
        <a:prstGeom prst="rect">
          <a:avLst/>
        </a:prstGeom>
      </xdr:spPr>
    </xdr:pic>
    <xdr:clientData/>
  </xdr:twoCellAnchor>
  <xdr:twoCellAnchor editAs="oneCell">
    <xdr:from>
      <xdr:col>1</xdr:col>
      <xdr:colOff>873127</xdr:colOff>
      <xdr:row>1</xdr:row>
      <xdr:rowOff>35718</xdr:rowOff>
    </xdr:from>
    <xdr:to>
      <xdr:col>3</xdr:col>
      <xdr:colOff>1074623</xdr:colOff>
      <xdr:row>2</xdr:row>
      <xdr:rowOff>363655</xdr:rowOff>
    </xdr:to>
    <xdr:pic>
      <xdr:nvPicPr>
        <xdr:cNvPr id="3" name="Imagen 2">
          <a:extLst>
            <a:ext uri="{FF2B5EF4-FFF2-40B4-BE49-F238E27FC236}">
              <a16:creationId xmlns:a16="http://schemas.microsoft.com/office/drawing/2014/main" id="{8918E145-9BB1-478C-A048-C891DE8DB1CD}"/>
            </a:ext>
          </a:extLst>
        </xdr:cNvPr>
        <xdr:cNvPicPr>
          <a:picLocks noChangeAspect="1"/>
        </xdr:cNvPicPr>
      </xdr:nvPicPr>
      <xdr:blipFill>
        <a:blip xmlns:r="http://schemas.openxmlformats.org/officeDocument/2006/relationships" r:embed="rId2"/>
        <a:stretch>
          <a:fillRect/>
        </a:stretch>
      </xdr:blipFill>
      <xdr:spPr>
        <a:xfrm>
          <a:off x="1330327" y="226218"/>
          <a:ext cx="2007436" cy="8308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195036</xdr:colOff>
      <xdr:row>1</xdr:row>
      <xdr:rowOff>188234</xdr:rowOff>
    </xdr:from>
    <xdr:to>
      <xdr:col>7</xdr:col>
      <xdr:colOff>131496</xdr:colOff>
      <xdr:row>6</xdr:row>
      <xdr:rowOff>83458</xdr:rowOff>
    </xdr:to>
    <xdr:pic>
      <xdr:nvPicPr>
        <xdr:cNvPr id="2" name="Imagen 1">
          <a:extLst>
            <a:ext uri="{FF2B5EF4-FFF2-40B4-BE49-F238E27FC236}">
              <a16:creationId xmlns:a16="http://schemas.microsoft.com/office/drawing/2014/main" id="{E141A432-AD66-47E0-86F7-D1D9A37D4A96}"/>
            </a:ext>
          </a:extLst>
        </xdr:cNvPr>
        <xdr:cNvPicPr>
          <a:picLocks noChangeAspect="1"/>
        </xdr:cNvPicPr>
      </xdr:nvPicPr>
      <xdr:blipFill>
        <a:blip xmlns:r="http://schemas.openxmlformats.org/officeDocument/2006/relationships" r:embed="rId1"/>
        <a:stretch>
          <a:fillRect/>
        </a:stretch>
      </xdr:blipFill>
      <xdr:spPr>
        <a:xfrm>
          <a:off x="3220176" y="348254"/>
          <a:ext cx="7076400" cy="786764"/>
        </a:xfrm>
        <a:prstGeom prst="rect">
          <a:avLst/>
        </a:prstGeom>
      </xdr:spPr>
    </xdr:pic>
    <xdr:clientData/>
  </xdr:twoCellAnchor>
  <xdr:twoCellAnchor editAs="oneCell">
    <xdr:from>
      <xdr:col>1</xdr:col>
      <xdr:colOff>492125</xdr:colOff>
      <xdr:row>1</xdr:row>
      <xdr:rowOff>111125</xdr:rowOff>
    </xdr:from>
    <xdr:to>
      <xdr:col>2</xdr:col>
      <xdr:colOff>1598496</xdr:colOff>
      <xdr:row>6</xdr:row>
      <xdr:rowOff>1230</xdr:rowOff>
    </xdr:to>
    <xdr:pic>
      <xdr:nvPicPr>
        <xdr:cNvPr id="3" name="Imagen 2">
          <a:extLst>
            <a:ext uri="{FF2B5EF4-FFF2-40B4-BE49-F238E27FC236}">
              <a16:creationId xmlns:a16="http://schemas.microsoft.com/office/drawing/2014/main" id="{EA3CF5F2-2BA3-41A9-AF18-8CC978658A8E}"/>
            </a:ext>
          </a:extLst>
        </xdr:cNvPr>
        <xdr:cNvPicPr>
          <a:picLocks noChangeAspect="1"/>
        </xdr:cNvPicPr>
      </xdr:nvPicPr>
      <xdr:blipFill>
        <a:blip xmlns:r="http://schemas.openxmlformats.org/officeDocument/2006/relationships" r:embed="rId2"/>
        <a:stretch>
          <a:fillRect/>
        </a:stretch>
      </xdr:blipFill>
      <xdr:spPr>
        <a:xfrm>
          <a:off x="1010285" y="286385"/>
          <a:ext cx="1936951" cy="7664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1277938</xdr:colOff>
      <xdr:row>1</xdr:row>
      <xdr:rowOff>18256</xdr:rowOff>
    </xdr:from>
    <xdr:to>
      <xdr:col>7</xdr:col>
      <xdr:colOff>706438</xdr:colOff>
      <xdr:row>2</xdr:row>
      <xdr:rowOff>349586</xdr:rowOff>
    </xdr:to>
    <xdr:pic>
      <xdr:nvPicPr>
        <xdr:cNvPr id="2" name="Imagen 1">
          <a:extLst>
            <a:ext uri="{FF2B5EF4-FFF2-40B4-BE49-F238E27FC236}">
              <a16:creationId xmlns:a16="http://schemas.microsoft.com/office/drawing/2014/main" id="{C1A6BF7C-F2ED-4F07-A0AA-8D08D7E617BB}"/>
            </a:ext>
          </a:extLst>
        </xdr:cNvPr>
        <xdr:cNvPicPr>
          <a:picLocks noChangeAspect="1"/>
        </xdr:cNvPicPr>
      </xdr:nvPicPr>
      <xdr:blipFill>
        <a:blip xmlns:r="http://schemas.openxmlformats.org/officeDocument/2006/relationships" r:embed="rId1"/>
        <a:stretch>
          <a:fillRect/>
        </a:stretch>
      </xdr:blipFill>
      <xdr:spPr>
        <a:xfrm>
          <a:off x="3541078" y="208756"/>
          <a:ext cx="7490460" cy="834250"/>
        </a:xfrm>
        <a:prstGeom prst="rect">
          <a:avLst/>
        </a:prstGeom>
      </xdr:spPr>
    </xdr:pic>
    <xdr:clientData/>
  </xdr:twoCellAnchor>
  <xdr:twoCellAnchor editAs="oneCell">
    <xdr:from>
      <xdr:col>1</xdr:col>
      <xdr:colOff>873127</xdr:colOff>
      <xdr:row>1</xdr:row>
      <xdr:rowOff>35718</xdr:rowOff>
    </xdr:from>
    <xdr:to>
      <xdr:col>3</xdr:col>
      <xdr:colOff>1074623</xdr:colOff>
      <xdr:row>2</xdr:row>
      <xdr:rowOff>363655</xdr:rowOff>
    </xdr:to>
    <xdr:pic>
      <xdr:nvPicPr>
        <xdr:cNvPr id="3" name="Imagen 2">
          <a:extLst>
            <a:ext uri="{FF2B5EF4-FFF2-40B4-BE49-F238E27FC236}">
              <a16:creationId xmlns:a16="http://schemas.microsoft.com/office/drawing/2014/main" id="{E6132457-675E-4E54-9416-3BB34380F8FD}"/>
            </a:ext>
          </a:extLst>
        </xdr:cNvPr>
        <xdr:cNvPicPr>
          <a:picLocks noChangeAspect="1"/>
        </xdr:cNvPicPr>
      </xdr:nvPicPr>
      <xdr:blipFill>
        <a:blip xmlns:r="http://schemas.openxmlformats.org/officeDocument/2006/relationships" r:embed="rId2"/>
        <a:stretch>
          <a:fillRect/>
        </a:stretch>
      </xdr:blipFill>
      <xdr:spPr>
        <a:xfrm>
          <a:off x="1330327" y="226218"/>
          <a:ext cx="2007436" cy="8308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I84"/>
  <sheetViews>
    <sheetView tabSelected="1" view="pageBreakPreview" zoomScale="85" zoomScaleNormal="85" zoomScaleSheetLayoutView="85" workbookViewId="0">
      <selection activeCell="D22" sqref="D22"/>
    </sheetView>
  </sheetViews>
  <sheetFormatPr baseColWidth="10" defaultColWidth="11.44140625" defaultRowHeight="13.8" x14ac:dyDescent="0.3"/>
  <cols>
    <col min="1" max="1" width="6.6640625" style="1" customWidth="1"/>
    <col min="2" max="2" width="15.44140625" style="1" customWidth="1"/>
    <col min="3" max="3" width="10.88671875" style="1" bestFit="1" customWidth="1"/>
    <col min="4" max="4" width="57.33203125" style="1" customWidth="1"/>
    <col min="5" max="5" width="18.88671875" style="1" customWidth="1"/>
    <col min="6" max="6" width="12.88671875" style="1" customWidth="1"/>
    <col min="7" max="7" width="28.44140625" style="1" customWidth="1"/>
    <col min="8" max="8" width="40.88671875" style="1" customWidth="1"/>
    <col min="9" max="9" width="25.88671875" style="1" customWidth="1"/>
    <col min="10" max="16384" width="11.44140625" style="1"/>
  </cols>
  <sheetData>
    <row r="1" spans="2:9" ht="15" customHeight="1" x14ac:dyDescent="0.3"/>
    <row r="2" spans="2:9" ht="39.9" customHeight="1" x14ac:dyDescent="0.3">
      <c r="C2" s="19"/>
      <c r="D2" s="19"/>
      <c r="E2" s="19"/>
      <c r="F2" s="19"/>
      <c r="G2" s="19"/>
      <c r="H2" s="19"/>
    </row>
    <row r="3" spans="2:9" ht="39.9" customHeight="1" x14ac:dyDescent="0.3">
      <c r="C3" s="19"/>
      <c r="D3" s="19"/>
      <c r="E3" s="19"/>
      <c r="F3" s="19"/>
      <c r="G3" s="19"/>
      <c r="H3" s="19"/>
    </row>
    <row r="4" spans="2:9" ht="26.25" customHeight="1" x14ac:dyDescent="0.3">
      <c r="C4" s="19"/>
      <c r="D4" s="19"/>
      <c r="E4" s="19"/>
      <c r="F4" s="19"/>
      <c r="G4" s="19"/>
      <c r="H4" s="19"/>
    </row>
    <row r="5" spans="2:9" ht="33" customHeight="1" x14ac:dyDescent="0.25">
      <c r="C5" s="79" t="s">
        <v>120</v>
      </c>
      <c r="D5" s="79"/>
      <c r="E5" s="20" t="s">
        <v>114</v>
      </c>
      <c r="F5" s="75" t="s">
        <v>121</v>
      </c>
      <c r="G5" s="76"/>
      <c r="H5" s="19"/>
    </row>
    <row r="6" spans="2:9" ht="40.799999999999997" customHeight="1" x14ac:dyDescent="0.3">
      <c r="C6" s="80" t="s">
        <v>153</v>
      </c>
      <c r="D6" s="80"/>
      <c r="E6" s="21">
        <v>174</v>
      </c>
      <c r="F6" s="77" t="s">
        <v>124</v>
      </c>
      <c r="G6" s="78"/>
      <c r="H6" s="19"/>
    </row>
    <row r="7" spans="2:9" ht="20.25" customHeight="1" x14ac:dyDescent="0.3"/>
    <row r="8" spans="2:9" x14ac:dyDescent="0.3">
      <c r="B8" s="81"/>
      <c r="C8" s="81"/>
    </row>
    <row r="9" spans="2:9" ht="15" customHeight="1" x14ac:dyDescent="0.3">
      <c r="B9" s="73" t="s">
        <v>113</v>
      </c>
      <c r="C9" s="16" t="s">
        <v>22</v>
      </c>
      <c r="D9" s="16" t="s">
        <v>3</v>
      </c>
      <c r="E9" s="16" t="s">
        <v>2</v>
      </c>
      <c r="F9" s="16" t="s">
        <v>23</v>
      </c>
      <c r="G9" s="16" t="s">
        <v>1</v>
      </c>
      <c r="H9" s="16" t="s">
        <v>0</v>
      </c>
      <c r="I9" s="16" t="s">
        <v>24</v>
      </c>
    </row>
    <row r="10" spans="2:9" ht="34.799999999999997" x14ac:dyDescent="0.3">
      <c r="B10" s="74"/>
      <c r="C10" s="18" t="s">
        <v>15</v>
      </c>
      <c r="D10" s="17" t="s">
        <v>72</v>
      </c>
      <c r="E10" s="17" t="s">
        <v>14</v>
      </c>
      <c r="F10" s="18" t="s">
        <v>13</v>
      </c>
      <c r="G10" s="17" t="s">
        <v>12</v>
      </c>
      <c r="H10" s="17" t="s">
        <v>11</v>
      </c>
      <c r="I10" s="17" t="s">
        <v>10</v>
      </c>
    </row>
    <row r="11" spans="2:9" ht="103.95" customHeight="1" x14ac:dyDescent="0.3">
      <c r="B11" s="11" t="s">
        <v>9</v>
      </c>
      <c r="C11" s="12" t="s">
        <v>747</v>
      </c>
      <c r="D11" s="11" t="s">
        <v>125</v>
      </c>
      <c r="E11" s="13" t="s">
        <v>262</v>
      </c>
      <c r="F11" s="12" t="s">
        <v>5</v>
      </c>
      <c r="G11" s="13" t="s">
        <v>171</v>
      </c>
      <c r="H11" s="13" t="s">
        <v>127</v>
      </c>
      <c r="I11" s="13" t="s">
        <v>126</v>
      </c>
    </row>
    <row r="12" spans="2:9" ht="87.6" customHeight="1" x14ac:dyDescent="0.3">
      <c r="B12" s="11" t="s">
        <v>8</v>
      </c>
      <c r="C12" s="12" t="s">
        <v>717</v>
      </c>
      <c r="D12" s="11" t="s">
        <v>128</v>
      </c>
      <c r="E12" s="13" t="s">
        <v>262</v>
      </c>
      <c r="F12" s="12" t="s">
        <v>147</v>
      </c>
      <c r="G12" s="13" t="s">
        <v>129</v>
      </c>
      <c r="H12" s="13" t="s">
        <v>130</v>
      </c>
      <c r="I12" s="13" t="s">
        <v>131</v>
      </c>
    </row>
    <row r="13" spans="2:9" ht="96.75" customHeight="1" x14ac:dyDescent="0.3">
      <c r="B13" s="40" t="s">
        <v>7</v>
      </c>
      <c r="C13" s="41" t="s">
        <v>638</v>
      </c>
      <c r="D13" s="40" t="s">
        <v>454</v>
      </c>
      <c r="E13" s="40" t="s">
        <v>262</v>
      </c>
      <c r="F13" s="41" t="s">
        <v>148</v>
      </c>
      <c r="G13" s="40" t="s">
        <v>458</v>
      </c>
      <c r="H13" s="40" t="s">
        <v>127</v>
      </c>
      <c r="I13" s="40" t="s">
        <v>455</v>
      </c>
    </row>
    <row r="14" spans="2:9" ht="96.75" customHeight="1" x14ac:dyDescent="0.3">
      <c r="B14" s="42" t="s">
        <v>6</v>
      </c>
      <c r="C14" s="43" t="s">
        <v>653</v>
      </c>
      <c r="D14" s="42" t="s">
        <v>456</v>
      </c>
      <c r="E14" s="42" t="s">
        <v>262</v>
      </c>
      <c r="F14" s="43" t="s">
        <v>155</v>
      </c>
      <c r="G14" s="42" t="s">
        <v>471</v>
      </c>
      <c r="H14" s="42" t="s">
        <v>127</v>
      </c>
      <c r="I14" s="42" t="s">
        <v>457</v>
      </c>
    </row>
    <row r="15" spans="2:9" ht="135" customHeight="1" x14ac:dyDescent="0.3">
      <c r="B15" s="40" t="s">
        <v>133</v>
      </c>
      <c r="C15" s="41" t="s">
        <v>654</v>
      </c>
      <c r="D15" s="40" t="s">
        <v>134</v>
      </c>
      <c r="E15" s="40" t="s">
        <v>262</v>
      </c>
      <c r="F15" s="41" t="s">
        <v>797</v>
      </c>
      <c r="G15" s="40" t="s">
        <v>135</v>
      </c>
      <c r="H15" s="40" t="s">
        <v>127</v>
      </c>
      <c r="I15" s="40" t="s">
        <v>136</v>
      </c>
    </row>
    <row r="16" spans="2:9" ht="135" customHeight="1" x14ac:dyDescent="0.25">
      <c r="B16" s="42" t="s">
        <v>6</v>
      </c>
      <c r="C16" s="43" t="s">
        <v>655</v>
      </c>
      <c r="D16" s="44" t="s">
        <v>137</v>
      </c>
      <c r="E16" s="42" t="s">
        <v>262</v>
      </c>
      <c r="F16" s="43" t="s">
        <v>149</v>
      </c>
      <c r="G16" s="42" t="s">
        <v>138</v>
      </c>
      <c r="H16" s="42" t="s">
        <v>132</v>
      </c>
      <c r="I16" s="42" t="s">
        <v>139</v>
      </c>
    </row>
    <row r="17" spans="2:9" ht="72.599999999999994" customHeight="1" x14ac:dyDescent="0.3">
      <c r="B17" s="64" t="s">
        <v>140</v>
      </c>
      <c r="C17" s="65" t="s">
        <v>151</v>
      </c>
      <c r="D17" s="64" t="s">
        <v>141</v>
      </c>
      <c r="E17" s="64" t="s">
        <v>263</v>
      </c>
      <c r="F17" s="41" t="s">
        <v>150</v>
      </c>
      <c r="G17" s="64" t="s">
        <v>142</v>
      </c>
      <c r="H17" s="64" t="s">
        <v>132</v>
      </c>
      <c r="I17" s="64" t="s">
        <v>143</v>
      </c>
    </row>
    <row r="18" spans="2:9" ht="72.599999999999994" customHeight="1" x14ac:dyDescent="0.3">
      <c r="B18" s="66" t="s">
        <v>6</v>
      </c>
      <c r="C18" s="67">
        <v>9</v>
      </c>
      <c r="D18" s="66" t="s">
        <v>144</v>
      </c>
      <c r="E18" s="66" t="s">
        <v>263</v>
      </c>
      <c r="F18" s="43" t="s">
        <v>151</v>
      </c>
      <c r="G18" s="66" t="s">
        <v>145</v>
      </c>
      <c r="H18" s="66" t="s">
        <v>132</v>
      </c>
      <c r="I18" s="66" t="s">
        <v>146</v>
      </c>
    </row>
    <row r="19" spans="2:9" ht="72.599999999999994" customHeight="1" x14ac:dyDescent="0.3">
      <c r="B19" s="40" t="s">
        <v>267</v>
      </c>
      <c r="C19" s="41" t="s">
        <v>656</v>
      </c>
      <c r="D19" s="40" t="s">
        <v>268</v>
      </c>
      <c r="E19" s="40" t="s">
        <v>262</v>
      </c>
      <c r="F19" s="41" t="s">
        <v>637</v>
      </c>
      <c r="G19" s="40" t="s">
        <v>269</v>
      </c>
      <c r="H19" s="40" t="s">
        <v>270</v>
      </c>
      <c r="I19" s="40" t="s">
        <v>271</v>
      </c>
    </row>
    <row r="20" spans="2:9" ht="72.599999999999994" customHeight="1" x14ac:dyDescent="0.3">
      <c r="B20" s="42" t="s">
        <v>6</v>
      </c>
      <c r="C20" s="43" t="s">
        <v>657</v>
      </c>
      <c r="D20" s="42" t="s">
        <v>277</v>
      </c>
      <c r="E20" s="42" t="s">
        <v>262</v>
      </c>
      <c r="F20" s="43" t="s">
        <v>798</v>
      </c>
      <c r="G20" s="42" t="s">
        <v>278</v>
      </c>
      <c r="H20" s="42" t="s">
        <v>132</v>
      </c>
      <c r="I20" s="42" t="s">
        <v>279</v>
      </c>
    </row>
    <row r="21" spans="2:9" ht="72.599999999999994" customHeight="1" x14ac:dyDescent="0.3">
      <c r="B21" s="42" t="s">
        <v>285</v>
      </c>
      <c r="C21" s="43" t="s">
        <v>723</v>
      </c>
      <c r="D21" s="42" t="s">
        <v>286</v>
      </c>
      <c r="E21" s="42" t="s">
        <v>262</v>
      </c>
      <c r="F21" s="43" t="s">
        <v>799</v>
      </c>
      <c r="G21" s="42" t="s">
        <v>287</v>
      </c>
      <c r="H21" s="42" t="s">
        <v>132</v>
      </c>
      <c r="I21" s="42" t="s">
        <v>288</v>
      </c>
    </row>
    <row r="22" spans="2:9" ht="72.599999999999994" customHeight="1" x14ac:dyDescent="0.3">
      <c r="B22" s="40" t="s">
        <v>297</v>
      </c>
      <c r="C22" s="41" t="s">
        <v>658</v>
      </c>
      <c r="D22" s="40" t="s">
        <v>294</v>
      </c>
      <c r="E22" s="40" t="s">
        <v>262</v>
      </c>
      <c r="F22" s="41" t="s">
        <v>800</v>
      </c>
      <c r="G22" s="40" t="s">
        <v>295</v>
      </c>
      <c r="H22" s="40" t="s">
        <v>300</v>
      </c>
      <c r="I22" s="40" t="s">
        <v>296</v>
      </c>
    </row>
    <row r="23" spans="2:9" ht="72.599999999999994" customHeight="1" x14ac:dyDescent="0.3">
      <c r="B23" s="42" t="s">
        <v>6</v>
      </c>
      <c r="C23" s="43" t="s">
        <v>659</v>
      </c>
      <c r="D23" s="42" t="s">
        <v>303</v>
      </c>
      <c r="E23" s="42" t="s">
        <v>262</v>
      </c>
      <c r="F23" s="43" t="s">
        <v>801</v>
      </c>
      <c r="G23" s="42" t="s">
        <v>304</v>
      </c>
      <c r="H23" s="42" t="s">
        <v>132</v>
      </c>
      <c r="I23" s="42" t="s">
        <v>305</v>
      </c>
    </row>
    <row r="24" spans="2:9" ht="72.599999999999994" customHeight="1" x14ac:dyDescent="0.3">
      <c r="B24" s="42" t="s">
        <v>285</v>
      </c>
      <c r="C24" s="43" t="s">
        <v>660</v>
      </c>
      <c r="D24" s="42" t="s">
        <v>311</v>
      </c>
      <c r="E24" s="42" t="s">
        <v>262</v>
      </c>
      <c r="F24" s="43" t="s">
        <v>802</v>
      </c>
      <c r="G24" s="42" t="s">
        <v>312</v>
      </c>
      <c r="H24" s="42" t="s">
        <v>132</v>
      </c>
      <c r="I24" s="42" t="s">
        <v>313</v>
      </c>
    </row>
    <row r="25" spans="2:9" ht="72.599999999999994" customHeight="1" x14ac:dyDescent="0.3">
      <c r="B25" s="68" t="s">
        <v>318</v>
      </c>
      <c r="C25" s="69" t="s">
        <v>745</v>
      </c>
      <c r="D25" s="68" t="s">
        <v>321</v>
      </c>
      <c r="E25" s="68" t="s">
        <v>262</v>
      </c>
      <c r="F25" s="41" t="s">
        <v>803</v>
      </c>
      <c r="G25" s="68" t="s">
        <v>319</v>
      </c>
      <c r="H25" s="68" t="s">
        <v>300</v>
      </c>
      <c r="I25" s="68" t="s">
        <v>320</v>
      </c>
    </row>
    <row r="26" spans="2:9" ht="72.599999999999994" customHeight="1" x14ac:dyDescent="0.3">
      <c r="B26" s="70" t="s">
        <v>6</v>
      </c>
      <c r="C26" s="71" t="s">
        <v>746</v>
      </c>
      <c r="D26" s="70" t="s">
        <v>325</v>
      </c>
      <c r="E26" s="70" t="s">
        <v>262</v>
      </c>
      <c r="F26" s="43" t="s">
        <v>804</v>
      </c>
      <c r="G26" s="70" t="s">
        <v>326</v>
      </c>
      <c r="H26" s="70" t="s">
        <v>132</v>
      </c>
      <c r="I26" s="70" t="s">
        <v>327</v>
      </c>
    </row>
    <row r="27" spans="2:9" ht="72.599999999999994" customHeight="1" x14ac:dyDescent="0.3">
      <c r="B27" s="40" t="s">
        <v>330</v>
      </c>
      <c r="C27" s="41" t="s">
        <v>661</v>
      </c>
      <c r="D27" s="40" t="s">
        <v>331</v>
      </c>
      <c r="E27" s="40" t="s">
        <v>262</v>
      </c>
      <c r="F27" s="41" t="s">
        <v>805</v>
      </c>
      <c r="G27" s="40" t="s">
        <v>332</v>
      </c>
      <c r="H27" s="40" t="s">
        <v>132</v>
      </c>
      <c r="I27" s="40" t="s">
        <v>336</v>
      </c>
    </row>
    <row r="28" spans="2:9" ht="72.599999999999994" customHeight="1" x14ac:dyDescent="0.3">
      <c r="B28" s="42" t="s">
        <v>6</v>
      </c>
      <c r="C28" s="43" t="s">
        <v>662</v>
      </c>
      <c r="D28" s="42" t="s">
        <v>337</v>
      </c>
      <c r="E28" s="42" t="s">
        <v>262</v>
      </c>
      <c r="F28" s="43" t="s">
        <v>806</v>
      </c>
      <c r="G28" s="42" t="s">
        <v>338</v>
      </c>
      <c r="H28" s="42" t="s">
        <v>132</v>
      </c>
      <c r="I28" s="42" t="s">
        <v>339</v>
      </c>
    </row>
    <row r="29" spans="2:9" ht="72.599999999999994" customHeight="1" x14ac:dyDescent="0.3">
      <c r="B29" s="40" t="s">
        <v>343</v>
      </c>
      <c r="C29" s="41" t="s">
        <v>647</v>
      </c>
      <c r="D29" s="40" t="s">
        <v>344</v>
      </c>
      <c r="E29" s="40" t="s">
        <v>262</v>
      </c>
      <c r="F29" s="41" t="s">
        <v>807</v>
      </c>
      <c r="G29" s="40" t="s">
        <v>345</v>
      </c>
      <c r="H29" s="40" t="s">
        <v>346</v>
      </c>
      <c r="I29" s="40" t="s">
        <v>347</v>
      </c>
    </row>
    <row r="30" spans="2:9" ht="72.599999999999994" customHeight="1" x14ac:dyDescent="0.3">
      <c r="B30" s="42" t="s">
        <v>6</v>
      </c>
      <c r="C30" s="43" t="s">
        <v>663</v>
      </c>
      <c r="D30" s="42" t="s">
        <v>351</v>
      </c>
      <c r="E30" s="42" t="s">
        <v>262</v>
      </c>
      <c r="F30" s="43" t="s">
        <v>808</v>
      </c>
      <c r="G30" s="42" t="s">
        <v>353</v>
      </c>
      <c r="H30" s="42" t="s">
        <v>355</v>
      </c>
      <c r="I30" s="42" t="s">
        <v>352</v>
      </c>
    </row>
    <row r="31" spans="2:9" ht="72.599999999999994" customHeight="1" x14ac:dyDescent="0.3">
      <c r="B31" s="42" t="s">
        <v>285</v>
      </c>
      <c r="C31" s="43" t="s">
        <v>664</v>
      </c>
      <c r="D31" s="42" t="s">
        <v>358</v>
      </c>
      <c r="E31" s="42" t="s">
        <v>262</v>
      </c>
      <c r="F31" s="43" t="s">
        <v>809</v>
      </c>
      <c r="G31" s="42" t="s">
        <v>359</v>
      </c>
      <c r="H31" s="42" t="s">
        <v>132</v>
      </c>
      <c r="I31" s="42" t="s">
        <v>360</v>
      </c>
    </row>
    <row r="32" spans="2:9" ht="72.599999999999994" customHeight="1" x14ac:dyDescent="0.3">
      <c r="B32" s="40" t="s">
        <v>367</v>
      </c>
      <c r="C32" s="41" t="s">
        <v>642</v>
      </c>
      <c r="D32" s="40" t="s">
        <v>368</v>
      </c>
      <c r="E32" s="40" t="s">
        <v>262</v>
      </c>
      <c r="F32" s="41" t="s">
        <v>810</v>
      </c>
      <c r="G32" s="40" t="s">
        <v>369</v>
      </c>
      <c r="H32" s="40" t="s">
        <v>132</v>
      </c>
      <c r="I32" s="40" t="s">
        <v>370</v>
      </c>
    </row>
    <row r="33" spans="2:9" ht="72.599999999999994" customHeight="1" x14ac:dyDescent="0.3">
      <c r="B33" s="42" t="s">
        <v>6</v>
      </c>
      <c r="C33" s="43" t="s">
        <v>666</v>
      </c>
      <c r="D33" s="42" t="s">
        <v>375</v>
      </c>
      <c r="E33" s="42" t="s">
        <v>262</v>
      </c>
      <c r="F33" s="43" t="s">
        <v>811</v>
      </c>
      <c r="G33" s="42" t="s">
        <v>374</v>
      </c>
      <c r="H33" s="42" t="s">
        <v>132</v>
      </c>
      <c r="I33" s="42" t="s">
        <v>376</v>
      </c>
    </row>
    <row r="34" spans="2:9" ht="72.599999999999994" customHeight="1" x14ac:dyDescent="0.3">
      <c r="B34" s="40" t="s">
        <v>380</v>
      </c>
      <c r="C34" s="41" t="s">
        <v>654</v>
      </c>
      <c r="D34" s="40" t="s">
        <v>381</v>
      </c>
      <c r="E34" s="40" t="s">
        <v>262</v>
      </c>
      <c r="F34" s="41" t="s">
        <v>812</v>
      </c>
      <c r="G34" s="40" t="s">
        <v>382</v>
      </c>
      <c r="H34" s="40" t="s">
        <v>383</v>
      </c>
      <c r="I34" s="40" t="s">
        <v>384</v>
      </c>
    </row>
    <row r="35" spans="2:9" ht="72.599999999999994" customHeight="1" x14ac:dyDescent="0.3">
      <c r="B35" s="42" t="s">
        <v>6</v>
      </c>
      <c r="C35" s="43" t="s">
        <v>655</v>
      </c>
      <c r="D35" s="42" t="s">
        <v>389</v>
      </c>
      <c r="E35" s="42" t="s">
        <v>262</v>
      </c>
      <c r="F35" s="43" t="s">
        <v>813</v>
      </c>
      <c r="G35" s="42" t="s">
        <v>390</v>
      </c>
      <c r="H35" s="42" t="s">
        <v>383</v>
      </c>
      <c r="I35" s="42" t="s">
        <v>391</v>
      </c>
    </row>
    <row r="36" spans="2:9" ht="72.599999999999994" customHeight="1" x14ac:dyDescent="0.3">
      <c r="B36" s="40" t="s">
        <v>380</v>
      </c>
      <c r="C36" s="41" t="s">
        <v>667</v>
      </c>
      <c r="D36" s="40" t="s">
        <v>395</v>
      </c>
      <c r="E36" s="40" t="s">
        <v>262</v>
      </c>
      <c r="F36" s="41" t="s">
        <v>814</v>
      </c>
      <c r="G36" s="40" t="s">
        <v>396</v>
      </c>
      <c r="H36" s="40" t="s">
        <v>397</v>
      </c>
      <c r="I36" s="40" t="s">
        <v>398</v>
      </c>
    </row>
    <row r="37" spans="2:9" ht="72.599999999999994" customHeight="1" x14ac:dyDescent="0.3">
      <c r="B37" s="42" t="s">
        <v>6</v>
      </c>
      <c r="C37" s="43" t="s">
        <v>668</v>
      </c>
      <c r="D37" s="42" t="s">
        <v>402</v>
      </c>
      <c r="E37" s="42" t="s">
        <v>262</v>
      </c>
      <c r="F37" s="43" t="s">
        <v>815</v>
      </c>
      <c r="G37" s="42" t="s">
        <v>404</v>
      </c>
      <c r="H37" s="42" t="s">
        <v>397</v>
      </c>
      <c r="I37" s="42" t="s">
        <v>403</v>
      </c>
    </row>
    <row r="38" spans="2:9" ht="72.599999999999994" customHeight="1" x14ac:dyDescent="0.3">
      <c r="B38" s="42" t="s">
        <v>285</v>
      </c>
      <c r="C38" s="43" t="s">
        <v>669</v>
      </c>
      <c r="D38" s="42" t="s">
        <v>406</v>
      </c>
      <c r="E38" s="42" t="s">
        <v>262</v>
      </c>
      <c r="F38" s="43" t="s">
        <v>816</v>
      </c>
      <c r="G38" s="42" t="s">
        <v>407</v>
      </c>
      <c r="H38" s="42" t="s">
        <v>397</v>
      </c>
      <c r="I38" s="42" t="s">
        <v>408</v>
      </c>
    </row>
    <row r="39" spans="2:9" ht="72.599999999999994" customHeight="1" x14ac:dyDescent="0.3">
      <c r="B39" s="40" t="s">
        <v>412</v>
      </c>
      <c r="C39" s="41" t="s">
        <v>670</v>
      </c>
      <c r="D39" s="40" t="s">
        <v>413</v>
      </c>
      <c r="E39" s="40" t="s">
        <v>262</v>
      </c>
      <c r="F39" s="41" t="s">
        <v>817</v>
      </c>
      <c r="G39" s="40" t="s">
        <v>396</v>
      </c>
      <c r="H39" s="40" t="s">
        <v>415</v>
      </c>
      <c r="I39" s="40" t="s">
        <v>414</v>
      </c>
    </row>
    <row r="40" spans="2:9" ht="72.599999999999994" customHeight="1" x14ac:dyDescent="0.3">
      <c r="B40" s="42" t="s">
        <v>6</v>
      </c>
      <c r="C40" s="43" t="s">
        <v>671</v>
      </c>
      <c r="D40" s="42" t="s">
        <v>416</v>
      </c>
      <c r="E40" s="42" t="s">
        <v>262</v>
      </c>
      <c r="F40" s="43" t="s">
        <v>818</v>
      </c>
      <c r="G40" s="42" t="s">
        <v>417</v>
      </c>
      <c r="H40" s="42" t="s">
        <v>397</v>
      </c>
      <c r="I40" s="42" t="s">
        <v>418</v>
      </c>
    </row>
    <row r="41" spans="2:9" ht="72.599999999999994" customHeight="1" x14ac:dyDescent="0.3">
      <c r="B41" s="40" t="s">
        <v>422</v>
      </c>
      <c r="C41" s="41"/>
      <c r="D41" s="40" t="s">
        <v>423</v>
      </c>
      <c r="E41" s="40" t="s">
        <v>262</v>
      </c>
      <c r="F41" s="41" t="s">
        <v>819</v>
      </c>
      <c r="G41" s="40" t="s">
        <v>396</v>
      </c>
      <c r="H41" s="40" t="s">
        <v>415</v>
      </c>
      <c r="I41" s="40" t="s">
        <v>424</v>
      </c>
    </row>
    <row r="42" spans="2:9" ht="72.599999999999994" customHeight="1" x14ac:dyDescent="0.3">
      <c r="B42" s="42" t="s">
        <v>6</v>
      </c>
      <c r="C42" s="43"/>
      <c r="D42" s="42" t="s">
        <v>425</v>
      </c>
      <c r="E42" s="42" t="s">
        <v>262</v>
      </c>
      <c r="F42" s="43" t="s">
        <v>820</v>
      </c>
      <c r="G42" s="42" t="s">
        <v>417</v>
      </c>
      <c r="H42" s="42" t="s">
        <v>397</v>
      </c>
      <c r="I42" s="42" t="s">
        <v>426</v>
      </c>
    </row>
    <row r="43" spans="2:9" ht="72.599999999999994" customHeight="1" x14ac:dyDescent="0.3">
      <c r="B43" s="40" t="s">
        <v>430</v>
      </c>
      <c r="C43" s="41" t="s">
        <v>672</v>
      </c>
      <c r="D43" s="40" t="s">
        <v>427</v>
      </c>
      <c r="E43" s="40" t="s">
        <v>262</v>
      </c>
      <c r="F43" s="41" t="s">
        <v>821</v>
      </c>
      <c r="G43" s="40" t="s">
        <v>429</v>
      </c>
      <c r="H43" s="40" t="s">
        <v>132</v>
      </c>
      <c r="I43" s="40" t="s">
        <v>428</v>
      </c>
    </row>
    <row r="44" spans="2:9" ht="72.599999999999994" customHeight="1" x14ac:dyDescent="0.3">
      <c r="B44" s="42" t="s">
        <v>6</v>
      </c>
      <c r="C44" s="43" t="s">
        <v>673</v>
      </c>
      <c r="D44" s="42" t="s">
        <v>435</v>
      </c>
      <c r="E44" s="42" t="s">
        <v>262</v>
      </c>
      <c r="F44" s="43" t="s">
        <v>822</v>
      </c>
      <c r="G44" s="42" t="s">
        <v>437</v>
      </c>
      <c r="H44" s="42" t="s">
        <v>438</v>
      </c>
      <c r="I44" s="42" t="s">
        <v>436</v>
      </c>
    </row>
    <row r="45" spans="2:9" ht="72.599999999999994" customHeight="1" x14ac:dyDescent="0.3">
      <c r="B45" s="40" t="s">
        <v>445</v>
      </c>
      <c r="C45" s="41" t="s">
        <v>742</v>
      </c>
      <c r="D45" s="40" t="s">
        <v>442</v>
      </c>
      <c r="E45" s="40" t="s">
        <v>262</v>
      </c>
      <c r="F45" s="41" t="s">
        <v>823</v>
      </c>
      <c r="G45" s="40" t="s">
        <v>444</v>
      </c>
      <c r="H45" s="40" t="s">
        <v>132</v>
      </c>
      <c r="I45" s="40" t="s">
        <v>443</v>
      </c>
    </row>
    <row r="46" spans="2:9" ht="72.599999999999994" customHeight="1" x14ac:dyDescent="0.3">
      <c r="B46" s="42" t="s">
        <v>6</v>
      </c>
      <c r="C46" s="43" t="s">
        <v>743</v>
      </c>
      <c r="D46" s="42" t="s">
        <v>449</v>
      </c>
      <c r="E46" s="42" t="s">
        <v>262</v>
      </c>
      <c r="F46" s="43" t="s">
        <v>824</v>
      </c>
      <c r="G46" s="42" t="s">
        <v>450</v>
      </c>
      <c r="H46" s="42" t="s">
        <v>438</v>
      </c>
      <c r="I46" s="42" t="s">
        <v>451</v>
      </c>
    </row>
    <row r="47" spans="2:9" ht="72.599999999999994" customHeight="1" x14ac:dyDescent="0.3">
      <c r="B47" s="42" t="s">
        <v>285</v>
      </c>
      <c r="C47" s="43" t="s">
        <v>748</v>
      </c>
      <c r="D47" s="42" t="s">
        <v>749</v>
      </c>
      <c r="E47" s="42" t="s">
        <v>262</v>
      </c>
      <c r="F47" s="43" t="s">
        <v>825</v>
      </c>
      <c r="G47" s="42" t="s">
        <v>750</v>
      </c>
      <c r="H47" s="42" t="s">
        <v>438</v>
      </c>
      <c r="I47" s="42" t="s">
        <v>751</v>
      </c>
    </row>
    <row r="48" spans="2:9" ht="72.599999999999994" customHeight="1" x14ac:dyDescent="0.3">
      <c r="B48" s="40" t="s">
        <v>463</v>
      </c>
      <c r="C48" s="41" t="s">
        <v>638</v>
      </c>
      <c r="D48" s="40" t="s">
        <v>464</v>
      </c>
      <c r="E48" s="40" t="s">
        <v>262</v>
      </c>
      <c r="F48" s="41" t="s">
        <v>826</v>
      </c>
      <c r="G48" s="40" t="s">
        <v>465</v>
      </c>
      <c r="H48" s="40" t="s">
        <v>132</v>
      </c>
      <c r="I48" s="40" t="s">
        <v>466</v>
      </c>
    </row>
    <row r="49" spans="2:9" ht="72.599999999999994" customHeight="1" x14ac:dyDescent="0.3">
      <c r="B49" s="42" t="s">
        <v>6</v>
      </c>
      <c r="C49" s="43" t="s">
        <v>731</v>
      </c>
      <c r="D49" s="42" t="s">
        <v>470</v>
      </c>
      <c r="E49" s="42" t="s">
        <v>262</v>
      </c>
      <c r="F49" s="43" t="s">
        <v>827</v>
      </c>
      <c r="G49" s="42" t="s">
        <v>472</v>
      </c>
      <c r="H49" s="42" t="s">
        <v>132</v>
      </c>
      <c r="I49" s="42" t="s">
        <v>473</v>
      </c>
    </row>
    <row r="50" spans="2:9" ht="72.599999999999994" customHeight="1" x14ac:dyDescent="0.3">
      <c r="B50" s="40" t="s">
        <v>475</v>
      </c>
      <c r="C50" s="41" t="s">
        <v>638</v>
      </c>
      <c r="D50" s="40" t="s">
        <v>476</v>
      </c>
      <c r="E50" s="40" t="s">
        <v>262</v>
      </c>
      <c r="F50" s="41" t="s">
        <v>828</v>
      </c>
      <c r="G50" s="40" t="s">
        <v>478</v>
      </c>
      <c r="H50" s="40" t="s">
        <v>132</v>
      </c>
      <c r="I50" s="40" t="s">
        <v>477</v>
      </c>
    </row>
    <row r="51" spans="2:9" ht="72.599999999999994" customHeight="1" x14ac:dyDescent="0.3">
      <c r="B51" s="42" t="s">
        <v>6</v>
      </c>
      <c r="C51" s="43" t="s">
        <v>732</v>
      </c>
      <c r="D51" s="42" t="s">
        <v>479</v>
      </c>
      <c r="E51" s="42" t="s">
        <v>262</v>
      </c>
      <c r="F51" s="43" t="s">
        <v>829</v>
      </c>
      <c r="G51" s="42" t="s">
        <v>480</v>
      </c>
      <c r="H51" s="42" t="s">
        <v>132</v>
      </c>
      <c r="I51" s="42" t="s">
        <v>481</v>
      </c>
    </row>
    <row r="52" spans="2:9" ht="72.599999999999994" customHeight="1" x14ac:dyDescent="0.3">
      <c r="B52" s="40" t="s">
        <v>484</v>
      </c>
      <c r="C52" s="41" t="s">
        <v>674</v>
      </c>
      <c r="D52" s="40" t="s">
        <v>485</v>
      </c>
      <c r="E52" s="40" t="s">
        <v>262</v>
      </c>
      <c r="F52" s="41" t="s">
        <v>830</v>
      </c>
      <c r="G52" s="40" t="s">
        <v>487</v>
      </c>
      <c r="H52" s="40" t="s">
        <v>132</v>
      </c>
      <c r="I52" s="40" t="s">
        <v>486</v>
      </c>
    </row>
    <row r="53" spans="2:9" ht="72.599999999999994" customHeight="1" x14ac:dyDescent="0.3">
      <c r="B53" s="42" t="s">
        <v>6</v>
      </c>
      <c r="C53" s="43" t="s">
        <v>675</v>
      </c>
      <c r="D53" s="42" t="s">
        <v>489</v>
      </c>
      <c r="E53" s="42" t="s">
        <v>262</v>
      </c>
      <c r="F53" s="43" t="s">
        <v>831</v>
      </c>
      <c r="G53" s="42" t="s">
        <v>490</v>
      </c>
      <c r="H53" s="42" t="s">
        <v>132</v>
      </c>
      <c r="I53" s="42" t="s">
        <v>491</v>
      </c>
    </row>
    <row r="54" spans="2:9" ht="72.599999999999994" customHeight="1" x14ac:dyDescent="0.3">
      <c r="B54" s="40" t="s">
        <v>532</v>
      </c>
      <c r="C54" s="41" t="s">
        <v>648</v>
      </c>
      <c r="D54" s="40" t="s">
        <v>533</v>
      </c>
      <c r="E54" s="40" t="s">
        <v>262</v>
      </c>
      <c r="F54" s="41" t="s">
        <v>832</v>
      </c>
      <c r="G54" s="40" t="s">
        <v>534</v>
      </c>
      <c r="H54" s="40"/>
      <c r="I54" s="40" t="s">
        <v>535</v>
      </c>
    </row>
    <row r="55" spans="2:9" ht="72.599999999999994" customHeight="1" x14ac:dyDescent="0.3">
      <c r="B55" s="42" t="s">
        <v>6</v>
      </c>
      <c r="C55" s="43" t="s">
        <v>650</v>
      </c>
      <c r="D55" s="42" t="s">
        <v>539</v>
      </c>
      <c r="E55" s="42" t="s">
        <v>262</v>
      </c>
      <c r="F55" s="43" t="s">
        <v>833</v>
      </c>
      <c r="G55" s="42" t="s">
        <v>540</v>
      </c>
      <c r="H55" s="42" t="s">
        <v>132</v>
      </c>
      <c r="I55" s="42" t="s">
        <v>541</v>
      </c>
    </row>
    <row r="56" spans="2:9" ht="72.599999999999994" customHeight="1" x14ac:dyDescent="0.3">
      <c r="B56" s="40" t="s">
        <v>532</v>
      </c>
      <c r="C56" s="41" t="s">
        <v>652</v>
      </c>
      <c r="D56" s="40" t="s">
        <v>545</v>
      </c>
      <c r="E56" s="40" t="s">
        <v>262</v>
      </c>
      <c r="F56" s="41" t="s">
        <v>264</v>
      </c>
      <c r="G56" s="40" t="s">
        <v>546</v>
      </c>
      <c r="H56" s="40" t="s">
        <v>383</v>
      </c>
      <c r="I56" s="40" t="s">
        <v>547</v>
      </c>
    </row>
    <row r="57" spans="2:9" ht="72.599999999999994" customHeight="1" x14ac:dyDescent="0.3">
      <c r="B57" s="42" t="s">
        <v>6</v>
      </c>
      <c r="C57" s="43" t="s">
        <v>676</v>
      </c>
      <c r="D57" s="42" t="s">
        <v>551</v>
      </c>
      <c r="E57" s="42" t="s">
        <v>262</v>
      </c>
      <c r="F57" s="43" t="s">
        <v>834</v>
      </c>
      <c r="G57" s="42" t="s">
        <v>552</v>
      </c>
      <c r="H57" s="42" t="s">
        <v>132</v>
      </c>
      <c r="I57" s="42" t="s">
        <v>553</v>
      </c>
    </row>
    <row r="58" spans="2:9" ht="72.599999999999994" customHeight="1" x14ac:dyDescent="0.3">
      <c r="B58" s="40" t="s">
        <v>568</v>
      </c>
      <c r="C58" s="41" t="s">
        <v>677</v>
      </c>
      <c r="D58" s="40" t="s">
        <v>557</v>
      </c>
      <c r="E58" s="40" t="s">
        <v>262</v>
      </c>
      <c r="F58" s="41" t="s">
        <v>835</v>
      </c>
      <c r="G58" s="40" t="s">
        <v>560</v>
      </c>
      <c r="H58" s="40" t="s">
        <v>558</v>
      </c>
      <c r="I58" s="40" t="s">
        <v>561</v>
      </c>
    </row>
    <row r="59" spans="2:9" ht="72.599999999999994" customHeight="1" x14ac:dyDescent="0.3">
      <c r="B59" s="42" t="s">
        <v>6</v>
      </c>
      <c r="C59" s="43" t="s">
        <v>678</v>
      </c>
      <c r="D59" s="42" t="s">
        <v>563</v>
      </c>
      <c r="E59" s="42" t="s">
        <v>262</v>
      </c>
      <c r="F59" s="43" t="s">
        <v>836</v>
      </c>
      <c r="G59" s="42" t="s">
        <v>564</v>
      </c>
      <c r="H59" s="42" t="s">
        <v>132</v>
      </c>
      <c r="I59" s="42" t="s">
        <v>565</v>
      </c>
    </row>
    <row r="60" spans="2:9" ht="72.599999999999994" customHeight="1" x14ac:dyDescent="0.3">
      <c r="B60" s="40" t="s">
        <v>569</v>
      </c>
      <c r="C60" s="41" t="s">
        <v>673</v>
      </c>
      <c r="D60" s="40" t="s">
        <v>571</v>
      </c>
      <c r="E60" s="40" t="s">
        <v>262</v>
      </c>
      <c r="F60" s="41" t="s">
        <v>837</v>
      </c>
      <c r="G60" s="40" t="s">
        <v>570</v>
      </c>
      <c r="H60" s="40"/>
      <c r="I60" s="40" t="s">
        <v>572</v>
      </c>
    </row>
    <row r="61" spans="2:9" ht="72.599999999999994" customHeight="1" x14ac:dyDescent="0.3">
      <c r="B61" s="42" t="s">
        <v>6</v>
      </c>
      <c r="C61" s="43" t="s">
        <v>744</v>
      </c>
      <c r="D61" s="42" t="s">
        <v>576</v>
      </c>
      <c r="E61" s="42" t="s">
        <v>262</v>
      </c>
      <c r="F61" s="43" t="s">
        <v>838</v>
      </c>
      <c r="G61" s="42" t="s">
        <v>577</v>
      </c>
      <c r="H61" s="42" t="s">
        <v>579</v>
      </c>
      <c r="I61" s="42" t="s">
        <v>578</v>
      </c>
    </row>
    <row r="62" spans="2:9" ht="72.599999999999994" customHeight="1" x14ac:dyDescent="0.3">
      <c r="B62" s="40" t="s">
        <v>583</v>
      </c>
      <c r="C62" s="41" t="s">
        <v>643</v>
      </c>
      <c r="D62" s="40" t="s">
        <v>584</v>
      </c>
      <c r="E62" s="40" t="s">
        <v>262</v>
      </c>
      <c r="F62" s="41" t="s">
        <v>839</v>
      </c>
      <c r="G62" s="40" t="s">
        <v>587</v>
      </c>
      <c r="H62" s="40" t="s">
        <v>585</v>
      </c>
      <c r="I62" s="40" t="s">
        <v>586</v>
      </c>
    </row>
    <row r="63" spans="2:9" ht="72.599999999999994" customHeight="1" x14ac:dyDescent="0.3">
      <c r="B63" s="42" t="s">
        <v>6</v>
      </c>
      <c r="C63" s="43" t="s">
        <v>644</v>
      </c>
      <c r="D63" s="42" t="s">
        <v>591</v>
      </c>
      <c r="E63" s="42" t="s">
        <v>262</v>
      </c>
      <c r="F63" s="43" t="s">
        <v>840</v>
      </c>
      <c r="G63" s="42" t="s">
        <v>592</v>
      </c>
      <c r="H63" s="42" t="s">
        <v>579</v>
      </c>
      <c r="I63" s="42" t="s">
        <v>593</v>
      </c>
    </row>
    <row r="64" spans="2:9" ht="72.599999999999994" customHeight="1" x14ac:dyDescent="0.3">
      <c r="B64" s="40" t="s">
        <v>597</v>
      </c>
      <c r="C64" s="41" t="s">
        <v>679</v>
      </c>
      <c r="D64" s="40" t="s">
        <v>598</v>
      </c>
      <c r="E64" s="40" t="s">
        <v>263</v>
      </c>
      <c r="F64" s="41" t="s">
        <v>841</v>
      </c>
      <c r="G64" s="40" t="s">
        <v>603</v>
      </c>
      <c r="H64" s="40" t="s">
        <v>604</v>
      </c>
      <c r="I64" s="40" t="s">
        <v>605</v>
      </c>
    </row>
    <row r="65" spans="2:9" ht="72.599999999999994" customHeight="1" x14ac:dyDescent="0.3">
      <c r="B65" s="42" t="s">
        <v>6</v>
      </c>
      <c r="C65" s="43" t="s">
        <v>640</v>
      </c>
      <c r="D65" s="42" t="s">
        <v>599</v>
      </c>
      <c r="E65" s="42" t="s">
        <v>263</v>
      </c>
      <c r="F65" s="43" t="s">
        <v>842</v>
      </c>
      <c r="G65" s="42" t="s">
        <v>606</v>
      </c>
      <c r="H65" s="42" t="s">
        <v>604</v>
      </c>
      <c r="I65" s="42" t="s">
        <v>607</v>
      </c>
    </row>
    <row r="66" spans="2:9" ht="72.599999999999994" customHeight="1" x14ac:dyDescent="0.3">
      <c r="B66" s="42" t="s">
        <v>285</v>
      </c>
      <c r="C66" s="43" t="s">
        <v>725</v>
      </c>
      <c r="D66" s="42" t="s">
        <v>600</v>
      </c>
      <c r="E66" s="42" t="s">
        <v>263</v>
      </c>
      <c r="F66" s="43" t="s">
        <v>843</v>
      </c>
      <c r="G66" s="42" t="s">
        <v>608</v>
      </c>
      <c r="H66" s="42" t="s">
        <v>609</v>
      </c>
      <c r="I66" s="42" t="s">
        <v>610</v>
      </c>
    </row>
    <row r="67" spans="2:9" ht="72.599999999999994" customHeight="1" x14ac:dyDescent="0.3">
      <c r="B67" s="42" t="s">
        <v>510</v>
      </c>
      <c r="C67" s="43" t="s">
        <v>726</v>
      </c>
      <c r="D67" s="42" t="s">
        <v>601</v>
      </c>
      <c r="E67" s="42" t="s">
        <v>263</v>
      </c>
      <c r="F67" s="43" t="s">
        <v>844</v>
      </c>
      <c r="G67" s="42" t="s">
        <v>611</v>
      </c>
      <c r="H67" s="42" t="s">
        <v>612</v>
      </c>
      <c r="I67" s="42" t="s">
        <v>613</v>
      </c>
    </row>
    <row r="68" spans="2:9" ht="72.599999999999994" customHeight="1" x14ac:dyDescent="0.3">
      <c r="B68" s="42" t="s">
        <v>636</v>
      </c>
      <c r="C68" s="43" t="s">
        <v>680</v>
      </c>
      <c r="D68" s="42" t="s">
        <v>602</v>
      </c>
      <c r="E68" s="42" t="s">
        <v>263</v>
      </c>
      <c r="F68" s="43" t="s">
        <v>845</v>
      </c>
      <c r="G68" s="42" t="s">
        <v>614</v>
      </c>
      <c r="H68" s="42" t="s">
        <v>615</v>
      </c>
      <c r="I68" s="42" t="s">
        <v>616</v>
      </c>
    </row>
    <row r="69" spans="2:9" ht="72.599999999999994" customHeight="1" x14ac:dyDescent="0.3">
      <c r="B69" s="42" t="s">
        <v>764</v>
      </c>
      <c r="C69" s="43" t="s">
        <v>768</v>
      </c>
      <c r="D69" s="42" t="s">
        <v>765</v>
      </c>
      <c r="E69" s="42" t="s">
        <v>263</v>
      </c>
      <c r="F69" s="43" t="s">
        <v>846</v>
      </c>
      <c r="G69" s="42" t="s">
        <v>766</v>
      </c>
      <c r="H69" s="42" t="s">
        <v>132</v>
      </c>
      <c r="I69" s="42" t="s">
        <v>767</v>
      </c>
    </row>
    <row r="70" spans="2:9" ht="72.599999999999994" customHeight="1" x14ac:dyDescent="0.3">
      <c r="B70" s="42" t="s">
        <v>773</v>
      </c>
      <c r="C70" s="43" t="s">
        <v>770</v>
      </c>
      <c r="D70" s="42" t="s">
        <v>771</v>
      </c>
      <c r="E70" s="42" t="s">
        <v>263</v>
      </c>
      <c r="F70" s="43" t="s">
        <v>847</v>
      </c>
      <c r="G70" s="42" t="s">
        <v>772</v>
      </c>
      <c r="H70" s="42" t="s">
        <v>132</v>
      </c>
      <c r="I70" s="42" t="s">
        <v>767</v>
      </c>
    </row>
    <row r="71" spans="2:9" ht="72.599999999999994" customHeight="1" x14ac:dyDescent="0.3">
      <c r="B71" s="42" t="s">
        <v>774</v>
      </c>
      <c r="C71" s="43" t="s">
        <v>782</v>
      </c>
      <c r="D71" s="42" t="s">
        <v>775</v>
      </c>
      <c r="E71" s="42" t="s">
        <v>263</v>
      </c>
      <c r="F71" s="43" t="s">
        <v>848</v>
      </c>
      <c r="G71" s="42" t="s">
        <v>776</v>
      </c>
      <c r="H71" s="42" t="s">
        <v>132</v>
      </c>
      <c r="I71" s="42" t="s">
        <v>777</v>
      </c>
    </row>
    <row r="72" spans="2:9" ht="72.599999999999994" customHeight="1" x14ac:dyDescent="0.3">
      <c r="B72" s="42" t="s">
        <v>783</v>
      </c>
      <c r="C72" s="43" t="s">
        <v>784</v>
      </c>
      <c r="D72" s="42" t="s">
        <v>788</v>
      </c>
      <c r="E72" s="42" t="s">
        <v>263</v>
      </c>
      <c r="F72" s="43" t="s">
        <v>849</v>
      </c>
      <c r="G72" s="42" t="s">
        <v>785</v>
      </c>
      <c r="H72" s="42" t="s">
        <v>132</v>
      </c>
      <c r="I72" s="42" t="s">
        <v>767</v>
      </c>
    </row>
    <row r="73" spans="2:9" ht="72.599999999999994" customHeight="1" x14ac:dyDescent="0.3">
      <c r="B73" s="42" t="s">
        <v>786</v>
      </c>
      <c r="C73" s="43" t="s">
        <v>649</v>
      </c>
      <c r="D73" s="42" t="s">
        <v>787</v>
      </c>
      <c r="E73" s="42" t="s">
        <v>263</v>
      </c>
      <c r="F73" s="43" t="s">
        <v>850</v>
      </c>
      <c r="G73" s="42" t="s">
        <v>789</v>
      </c>
      <c r="H73" s="42" t="s">
        <v>132</v>
      </c>
      <c r="I73" s="42" t="s">
        <v>790</v>
      </c>
    </row>
    <row r="74" spans="2:9" ht="72.599999999999994" customHeight="1" x14ac:dyDescent="0.3">
      <c r="B74" s="42" t="s">
        <v>791</v>
      </c>
      <c r="C74" s="43" t="s">
        <v>795</v>
      </c>
      <c r="D74" s="42" t="s">
        <v>792</v>
      </c>
      <c r="E74" s="42" t="s">
        <v>263</v>
      </c>
      <c r="F74" s="43" t="s">
        <v>851</v>
      </c>
      <c r="G74" s="42" t="s">
        <v>793</v>
      </c>
      <c r="H74" s="42" t="s">
        <v>132</v>
      </c>
      <c r="I74" s="42" t="s">
        <v>794</v>
      </c>
    </row>
    <row r="75" spans="2:9" ht="30" customHeight="1" x14ac:dyDescent="0.3">
      <c r="B75" s="23" t="s">
        <v>15</v>
      </c>
      <c r="C75" s="72" t="s">
        <v>106</v>
      </c>
      <c r="D75" s="72"/>
      <c r="E75" s="72"/>
      <c r="F75" s="72"/>
      <c r="G75" s="72"/>
      <c r="H75" s="72"/>
      <c r="I75" s="72"/>
    </row>
    <row r="76" spans="2:9" ht="30" customHeight="1" x14ac:dyDescent="0.3">
      <c r="B76" s="23" t="s">
        <v>107</v>
      </c>
      <c r="C76" s="72" t="s">
        <v>116</v>
      </c>
      <c r="D76" s="72"/>
      <c r="E76" s="72"/>
      <c r="F76" s="72"/>
      <c r="G76" s="72"/>
      <c r="H76" s="72"/>
      <c r="I76" s="72"/>
    </row>
    <row r="77" spans="2:9" ht="39" customHeight="1" x14ac:dyDescent="0.3">
      <c r="B77" s="23" t="s">
        <v>108</v>
      </c>
      <c r="C77" s="72" t="s">
        <v>109</v>
      </c>
      <c r="D77" s="72"/>
      <c r="E77" s="72"/>
      <c r="F77" s="72"/>
      <c r="G77" s="72"/>
      <c r="H77" s="72"/>
      <c r="I77" s="72"/>
    </row>
    <row r="78" spans="2:9" ht="30" customHeight="1" x14ac:dyDescent="0.3">
      <c r="B78" s="22" t="s">
        <v>110</v>
      </c>
      <c r="C78" s="72" t="s">
        <v>111</v>
      </c>
      <c r="D78" s="72"/>
      <c r="E78" s="72"/>
      <c r="F78" s="72"/>
      <c r="G78" s="72"/>
      <c r="H78" s="72"/>
      <c r="I78" s="72"/>
    </row>
    <row r="79" spans="2:9" ht="30" customHeight="1" x14ac:dyDescent="0.3">
      <c r="B79" s="23" t="s">
        <v>12</v>
      </c>
      <c r="C79" s="72" t="s">
        <v>119</v>
      </c>
      <c r="D79" s="72"/>
      <c r="E79" s="72"/>
      <c r="F79" s="72"/>
      <c r="G79" s="72"/>
      <c r="H79" s="72"/>
      <c r="I79" s="72"/>
    </row>
    <row r="80" spans="2:9" ht="37.5" customHeight="1" x14ac:dyDescent="0.3">
      <c r="B80" s="23" t="s">
        <v>112</v>
      </c>
      <c r="C80" s="72" t="s">
        <v>117</v>
      </c>
      <c r="D80" s="72"/>
      <c r="E80" s="72"/>
      <c r="F80" s="72"/>
      <c r="G80" s="72"/>
      <c r="H80" s="72"/>
      <c r="I80" s="72"/>
    </row>
    <row r="81" spans="2:9" ht="45.75" customHeight="1" x14ac:dyDescent="0.3">
      <c r="B81" s="23" t="s">
        <v>10</v>
      </c>
      <c r="C81" s="72" t="s">
        <v>118</v>
      </c>
      <c r="D81" s="72"/>
      <c r="E81" s="72"/>
      <c r="F81" s="72"/>
      <c r="G81" s="72"/>
      <c r="H81" s="72"/>
      <c r="I81" s="72"/>
    </row>
    <row r="82" spans="2:9" ht="30" customHeight="1" x14ac:dyDescent="0.3"/>
    <row r="83" spans="2:9" ht="30" customHeight="1" x14ac:dyDescent="0.3"/>
    <row r="84" spans="2:9" ht="30" customHeight="1" x14ac:dyDescent="0.3"/>
  </sheetData>
  <autoFilter ref="B10:I81" xr:uid="{00000000-0001-0000-0000-000000000000}"/>
  <mergeCells count="13">
    <mergeCell ref="B9:B10"/>
    <mergeCell ref="F5:G5"/>
    <mergeCell ref="F6:G6"/>
    <mergeCell ref="C5:D5"/>
    <mergeCell ref="C6:D6"/>
    <mergeCell ref="B8:C8"/>
    <mergeCell ref="C78:I78"/>
    <mergeCell ref="C79:I79"/>
    <mergeCell ref="C80:I80"/>
    <mergeCell ref="C81:I81"/>
    <mergeCell ref="C75:I75"/>
    <mergeCell ref="C76:I76"/>
    <mergeCell ref="C77:I77"/>
  </mergeCells>
  <phoneticPr fontId="17" type="noConversion"/>
  <printOptions horizontalCentered="1"/>
  <pageMargins left="0.23622047244094491" right="0.23622047244094491" top="0.74803149606299213" bottom="0.74803149606299213" header="0.31496062992125984" footer="0.31496062992125984"/>
  <pageSetup paperSize="5" scale="73"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44CD-1FCD-4F60-8842-CBD08AAF6F7B}">
  <sheetPr>
    <tabColor rgb="FF7030A0"/>
  </sheetPr>
  <dimension ref="A1:AJ56"/>
  <sheetViews>
    <sheetView showGridLines="0" view="pageBreakPreview" topLeftCell="V5" zoomScale="85" zoomScaleNormal="85" zoomScaleSheetLayoutView="85" workbookViewId="0">
      <selection activeCell="B16" sqref="B16:AJ17"/>
    </sheetView>
  </sheetViews>
  <sheetFormatPr baseColWidth="10" defaultColWidth="11.44140625" defaultRowHeight="13.8" x14ac:dyDescent="0.3"/>
  <cols>
    <col min="1" max="1" width="7.5546875" style="3" customWidth="1"/>
    <col min="2" max="2" width="12.109375" style="3" customWidth="1"/>
    <col min="3" max="3" width="24.44140625" style="3" customWidth="1"/>
    <col min="4" max="4" width="12.33203125" style="10" bestFit="1" customWidth="1"/>
    <col min="5" max="5" width="13.33203125" style="3" bestFit="1" customWidth="1"/>
    <col min="6" max="6" width="39.88671875" style="3" customWidth="1"/>
    <col min="7" max="7" width="38.5546875" style="3" customWidth="1"/>
    <col min="8" max="8" width="12" style="3" bestFit="1" customWidth="1"/>
    <col min="9" max="9" width="14.6640625" style="3" bestFit="1" customWidth="1"/>
    <col min="10" max="10" width="14.6640625" style="3" customWidth="1"/>
    <col min="11" max="11" width="48.5546875" style="3" customWidth="1"/>
    <col min="12" max="12" width="22.6640625" style="3" bestFit="1" customWidth="1"/>
    <col min="13" max="13" width="14" style="3" customWidth="1"/>
    <col min="14" max="14" width="12.33203125" style="3" customWidth="1"/>
    <col min="15" max="15" width="14.88671875" style="3" bestFit="1" customWidth="1"/>
    <col min="16" max="16" width="19.5546875" style="3" customWidth="1"/>
    <col min="17" max="17" width="24.88671875" style="3" customWidth="1"/>
    <col min="18" max="18" width="23.109375" style="3" customWidth="1"/>
    <col min="19" max="19" width="10.33203125" style="3" bestFit="1" customWidth="1"/>
    <col min="20" max="20" width="12.6640625" style="10" customWidth="1"/>
    <col min="21" max="21" width="14.88671875" style="3" bestFit="1" customWidth="1"/>
    <col min="22" max="22" width="15.6640625" style="3" customWidth="1"/>
    <col min="23" max="23" width="12" style="3" customWidth="1"/>
    <col min="24" max="24" width="13.44140625" style="3" customWidth="1"/>
    <col min="25" max="36" width="12.88671875" style="3" customWidth="1"/>
    <col min="37" max="37" width="2.33203125" style="3" customWidth="1"/>
    <col min="38" max="16384" width="11.44140625" style="3"/>
  </cols>
  <sheetData>
    <row r="1" spans="2:36" x14ac:dyDescent="0.3">
      <c r="D1" s="3"/>
      <c r="T1" s="3"/>
    </row>
    <row r="2" spans="2:36" x14ac:dyDescent="0.3">
      <c r="T2" s="3"/>
    </row>
    <row r="3" spans="2:36" x14ac:dyDescent="0.3">
      <c r="T3" s="3"/>
    </row>
    <row r="4" spans="2:36" x14ac:dyDescent="0.3">
      <c r="T4" s="3"/>
    </row>
    <row r="5" spans="2:36" x14ac:dyDescent="0.3">
      <c r="T5" s="3"/>
    </row>
    <row r="6" spans="2:36" x14ac:dyDescent="0.3">
      <c r="T6" s="3"/>
    </row>
    <row r="7" spans="2:36" x14ac:dyDescent="0.3">
      <c r="T7" s="3"/>
    </row>
    <row r="8" spans="2:36" x14ac:dyDescent="0.3">
      <c r="T8" s="3"/>
    </row>
    <row r="9" spans="2:36" x14ac:dyDescent="0.3">
      <c r="T9" s="3"/>
    </row>
    <row r="10" spans="2:36" ht="15.75" customHeight="1" x14ac:dyDescent="0.3">
      <c r="T10" s="3"/>
    </row>
    <row r="11" spans="2:36" ht="24" customHeight="1" x14ac:dyDescent="0.3">
      <c r="B11" s="83" t="s">
        <v>120</v>
      </c>
      <c r="C11" s="83"/>
      <c r="D11" s="83"/>
      <c r="E11" s="83"/>
      <c r="F11" s="47" t="s">
        <v>114</v>
      </c>
      <c r="G11" s="45"/>
      <c r="T11" s="3"/>
    </row>
    <row r="12" spans="2:36" ht="33.75" customHeight="1" x14ac:dyDescent="0.3">
      <c r="B12" s="82" t="s">
        <v>152</v>
      </c>
      <c r="C12" s="82"/>
      <c r="D12" s="82"/>
      <c r="E12" s="82"/>
      <c r="F12" s="46">
        <f>+'A) Matriz de Indicadores 046'!E6</f>
        <v>46</v>
      </c>
      <c r="G12" s="45"/>
      <c r="T12" s="3"/>
    </row>
    <row r="13" spans="2:36" ht="27.75" customHeight="1" x14ac:dyDescent="0.3">
      <c r="C13" s="39"/>
      <c r="D13" s="39"/>
      <c r="E13" s="39"/>
      <c r="F13" s="39"/>
      <c r="G13" s="39"/>
      <c r="T13" s="3"/>
    </row>
    <row r="14" spans="2:36" ht="17.399999999999999" x14ac:dyDescent="0.3">
      <c r="B14" s="4"/>
      <c r="D14" s="3"/>
      <c r="T14" s="3"/>
    </row>
    <row r="15" spans="2:36" ht="39" customHeight="1" x14ac:dyDescent="0.3">
      <c r="B15" s="87" t="s">
        <v>16</v>
      </c>
      <c r="C15" s="87"/>
      <c r="D15" s="87"/>
      <c r="E15" s="88" t="s">
        <v>17</v>
      </c>
      <c r="F15" s="88"/>
      <c r="G15" s="88"/>
      <c r="H15" s="88"/>
      <c r="I15" s="88"/>
      <c r="J15" s="88"/>
      <c r="K15" s="88"/>
      <c r="L15" s="88"/>
      <c r="M15" s="88"/>
      <c r="N15" s="88"/>
      <c r="O15" s="88"/>
      <c r="P15" s="88"/>
      <c r="Q15" s="88"/>
      <c r="R15" s="88"/>
      <c r="S15" s="89" t="s">
        <v>18</v>
      </c>
      <c r="T15" s="89"/>
      <c r="U15" s="89" t="s">
        <v>19</v>
      </c>
      <c r="V15" s="89"/>
      <c r="W15" s="89" t="s">
        <v>20</v>
      </c>
      <c r="X15" s="89"/>
      <c r="Y15" s="89" t="s">
        <v>21</v>
      </c>
      <c r="Z15" s="89"/>
      <c r="AA15" s="89"/>
      <c r="AB15" s="89"/>
      <c r="AC15" s="89"/>
      <c r="AD15" s="89"/>
      <c r="AE15" s="89"/>
      <c r="AF15" s="89"/>
      <c r="AG15" s="89"/>
      <c r="AH15" s="89"/>
      <c r="AI15" s="89"/>
      <c r="AJ15" s="89"/>
    </row>
    <row r="16" spans="2:36" ht="23.25" customHeight="1" x14ac:dyDescent="0.3">
      <c r="B16" s="24" t="s">
        <v>4</v>
      </c>
      <c r="C16" s="25" t="s">
        <v>22</v>
      </c>
      <c r="D16" s="24" t="s">
        <v>3</v>
      </c>
      <c r="E16" s="24" t="s">
        <v>2</v>
      </c>
      <c r="F16" s="15" t="s">
        <v>23</v>
      </c>
      <c r="G16" s="15" t="s">
        <v>1</v>
      </c>
      <c r="H16" s="15" t="s">
        <v>0</v>
      </c>
      <c r="I16" s="15" t="s">
        <v>24</v>
      </c>
      <c r="J16" s="15" t="s">
        <v>25</v>
      </c>
      <c r="K16" s="15" t="s">
        <v>26</v>
      </c>
      <c r="L16" s="15" t="s">
        <v>27</v>
      </c>
      <c r="M16" s="15" t="s">
        <v>28</v>
      </c>
      <c r="N16" s="15" t="s">
        <v>29</v>
      </c>
      <c r="O16" s="15" t="s">
        <v>30</v>
      </c>
      <c r="P16" s="15" t="s">
        <v>31</v>
      </c>
      <c r="Q16" s="15" t="s">
        <v>32</v>
      </c>
      <c r="R16" s="15" t="s">
        <v>33</v>
      </c>
      <c r="S16" s="15" t="s">
        <v>34</v>
      </c>
      <c r="T16" s="15" t="s">
        <v>35</v>
      </c>
      <c r="U16" s="15" t="s">
        <v>36</v>
      </c>
      <c r="V16" s="15" t="s">
        <v>92</v>
      </c>
      <c r="W16" s="15" t="s">
        <v>93</v>
      </c>
      <c r="X16" s="26" t="s">
        <v>38</v>
      </c>
      <c r="Y16" s="90" t="s">
        <v>39</v>
      </c>
      <c r="Z16" s="90"/>
      <c r="AA16" s="90"/>
      <c r="AB16" s="90"/>
      <c r="AC16" s="90"/>
      <c r="AD16" s="90"/>
      <c r="AE16" s="90"/>
      <c r="AF16" s="90"/>
      <c r="AG16" s="90"/>
      <c r="AH16" s="90"/>
      <c r="AI16" s="90"/>
      <c r="AJ16" s="90"/>
    </row>
    <row r="17" spans="1:36" ht="57.75" customHeight="1" x14ac:dyDescent="0.3">
      <c r="B17" s="27" t="s">
        <v>40</v>
      </c>
      <c r="C17" s="28" t="s">
        <v>41</v>
      </c>
      <c r="D17" s="28" t="s">
        <v>15</v>
      </c>
      <c r="E17" s="28" t="s">
        <v>13</v>
      </c>
      <c r="F17" s="29" t="s">
        <v>42</v>
      </c>
      <c r="G17" s="29" t="s">
        <v>43</v>
      </c>
      <c r="H17" s="29" t="s">
        <v>91</v>
      </c>
      <c r="I17" s="29" t="s">
        <v>44</v>
      </c>
      <c r="J17" s="29" t="s">
        <v>122</v>
      </c>
      <c r="K17" s="29" t="s">
        <v>46</v>
      </c>
      <c r="L17" s="29" t="s">
        <v>47</v>
      </c>
      <c r="M17" s="29" t="s">
        <v>73</v>
      </c>
      <c r="N17" s="29" t="s">
        <v>49</v>
      </c>
      <c r="O17" s="29" t="s">
        <v>97</v>
      </c>
      <c r="P17" s="29" t="s">
        <v>76</v>
      </c>
      <c r="Q17" s="29" t="s">
        <v>51</v>
      </c>
      <c r="R17" s="29" t="s">
        <v>52</v>
      </c>
      <c r="S17" s="29" t="s">
        <v>53</v>
      </c>
      <c r="T17" s="29" t="s">
        <v>54</v>
      </c>
      <c r="U17" s="29" t="s">
        <v>77</v>
      </c>
      <c r="V17" s="29" t="s">
        <v>78</v>
      </c>
      <c r="W17" s="29" t="s">
        <v>57</v>
      </c>
      <c r="X17" s="29" t="s">
        <v>58</v>
      </c>
      <c r="Y17" s="14" t="s">
        <v>79</v>
      </c>
      <c r="Z17" s="14" t="s">
        <v>80</v>
      </c>
      <c r="AA17" s="14" t="s">
        <v>81</v>
      </c>
      <c r="AB17" s="14" t="s">
        <v>82</v>
      </c>
      <c r="AC17" s="14" t="s">
        <v>83</v>
      </c>
      <c r="AD17" s="14" t="s">
        <v>84</v>
      </c>
      <c r="AE17" s="14" t="s">
        <v>85</v>
      </c>
      <c r="AF17" s="14" t="s">
        <v>86</v>
      </c>
      <c r="AG17" s="14" t="s">
        <v>87</v>
      </c>
      <c r="AH17" s="14" t="s">
        <v>88</v>
      </c>
      <c r="AI17" s="14" t="s">
        <v>89</v>
      </c>
      <c r="AJ17" s="14" t="s">
        <v>90</v>
      </c>
    </row>
    <row r="18" spans="1:36" ht="89.25" customHeight="1" x14ac:dyDescent="0.3">
      <c r="B18" s="5" t="s">
        <v>264</v>
      </c>
      <c r="C18" s="6" t="s">
        <v>9</v>
      </c>
      <c r="D18" s="51">
        <f>+'A) Matriz de Indicadores esp'!C11</f>
        <v>0</v>
      </c>
      <c r="E18" s="2" t="str">
        <f>+'A) Matriz de Indicadores 046'!F11</f>
        <v>01</v>
      </c>
      <c r="F18" s="8" t="str">
        <f>+'A) Matriz de Indicadores 046'!G11</f>
        <v xml:space="preserve">Porcentaje de personal de salud  que concluye su capacitación </v>
      </c>
      <c r="G18" s="8" t="s">
        <v>497</v>
      </c>
      <c r="H18" s="8" t="s">
        <v>156</v>
      </c>
      <c r="I18" s="8" t="s">
        <v>244</v>
      </c>
      <c r="J18" s="8" t="s">
        <v>161</v>
      </c>
      <c r="K18" s="8" t="s">
        <v>498</v>
      </c>
      <c r="L18" s="8" t="s">
        <v>179</v>
      </c>
      <c r="M18" s="8" t="s">
        <v>265</v>
      </c>
      <c r="N18" s="8" t="s">
        <v>167</v>
      </c>
      <c r="O18" s="8" t="str">
        <f>+'A) Matriz de Indicadores 046'!H11</f>
        <v>información propia de la secretaría</v>
      </c>
      <c r="P18" s="8" t="str">
        <f>+'A) Matriz de Indicadores 046'!E11</f>
        <v>Enseñanza e Investigación</v>
      </c>
      <c r="Q18" s="8" t="s">
        <v>525</v>
      </c>
      <c r="R18" s="8" t="s">
        <v>526</v>
      </c>
      <c r="S18" s="8">
        <v>0</v>
      </c>
      <c r="T18" s="2" t="s">
        <v>177</v>
      </c>
      <c r="U18" s="8">
        <v>0.85</v>
      </c>
      <c r="V18" s="8">
        <v>0.6</v>
      </c>
      <c r="W18" s="8">
        <v>0</v>
      </c>
      <c r="X18" s="8">
        <v>0.85</v>
      </c>
      <c r="Y18" s="50"/>
      <c r="Z18" s="50"/>
      <c r="AA18" s="50"/>
      <c r="AB18" s="50"/>
      <c r="AC18" s="50"/>
      <c r="AD18" s="50"/>
      <c r="AE18" s="50"/>
      <c r="AF18" s="50"/>
      <c r="AG18" s="50"/>
      <c r="AH18" s="50"/>
      <c r="AI18" s="50"/>
      <c r="AJ18" s="50">
        <v>0.85</v>
      </c>
    </row>
    <row r="19" spans="1:36" s="7" customFormat="1" ht="61.2" customHeight="1" x14ac:dyDescent="0.25">
      <c r="A19" s="3"/>
      <c r="B19" s="2" t="s">
        <v>264</v>
      </c>
      <c r="C19" s="6" t="s">
        <v>8</v>
      </c>
      <c r="D19" s="51">
        <f>+'A) Matriz de Indicadores esp'!C12</f>
        <v>0</v>
      </c>
      <c r="E19" s="2" t="str">
        <f>+'A) Matriz de Indicadores 046'!F12</f>
        <v>02</v>
      </c>
      <c r="F19" s="8" t="str">
        <f>+'A) Matriz de Indicadores 046'!G12</f>
        <v>porcentaje de sesiones realizadas</v>
      </c>
      <c r="G19" s="55" t="s">
        <v>501</v>
      </c>
      <c r="H19" s="8" t="s">
        <v>156</v>
      </c>
      <c r="I19" s="8" t="s">
        <v>158</v>
      </c>
      <c r="J19" s="8" t="s">
        <v>161</v>
      </c>
      <c r="K19" s="8" t="s">
        <v>504</v>
      </c>
      <c r="L19" s="8" t="s">
        <v>179</v>
      </c>
      <c r="M19" s="8" t="s">
        <v>174</v>
      </c>
      <c r="N19" s="8" t="s">
        <v>167</v>
      </c>
      <c r="O19" s="8" t="str">
        <f>+'A) Matriz de Indicadores 046'!H12</f>
        <v>plataformas oficiales DGIS</v>
      </c>
      <c r="P19" s="8" t="str">
        <f>+'A) Matriz de Indicadores 046'!E12</f>
        <v>Enseñanza e Investigación</v>
      </c>
      <c r="Q19" s="8" t="s">
        <v>527</v>
      </c>
      <c r="R19" s="8" t="s">
        <v>528</v>
      </c>
      <c r="S19" s="8">
        <v>0</v>
      </c>
      <c r="T19" s="2" t="s">
        <v>177</v>
      </c>
      <c r="U19" s="8">
        <v>0.8</v>
      </c>
      <c r="V19" s="8">
        <v>0.6</v>
      </c>
      <c r="W19" s="8">
        <v>0</v>
      </c>
      <c r="X19" s="8">
        <v>0.8</v>
      </c>
      <c r="Y19" s="50"/>
      <c r="Z19" s="50"/>
      <c r="AA19" s="50">
        <v>0.8</v>
      </c>
      <c r="AB19" s="50"/>
      <c r="AC19" s="50"/>
      <c r="AD19" s="50">
        <v>0.8</v>
      </c>
      <c r="AE19" s="50"/>
      <c r="AF19" s="50"/>
      <c r="AG19" s="50">
        <v>0.8</v>
      </c>
      <c r="AH19" s="50"/>
      <c r="AI19" s="50"/>
      <c r="AJ19" s="50">
        <v>0.8</v>
      </c>
    </row>
    <row r="20" spans="1:36" s="7" customFormat="1" ht="60" customHeight="1" x14ac:dyDescent="0.3">
      <c r="A20" s="3"/>
      <c r="B20" s="37" t="s">
        <v>264</v>
      </c>
      <c r="C20" s="38" t="str">
        <f>+'A) Matriz de Indicadores 046'!B13</f>
        <v>Componente 1</v>
      </c>
      <c r="D20" s="51">
        <f>+'A) Matriz de Indicadores esp'!C13</f>
        <v>0</v>
      </c>
      <c r="E20" s="51" t="str">
        <f>+'A) Matriz de Indicadores 046'!F13</f>
        <v>03</v>
      </c>
      <c r="F20" s="51" t="str">
        <f>+'A) Matriz de Indicadores 046'!G13</f>
        <v xml:space="preserve">Porcentaje de personal de salud en formación que concluye su formación académica </v>
      </c>
      <c r="G20" s="51" t="s">
        <v>508</v>
      </c>
      <c r="H20" s="51" t="s">
        <v>157</v>
      </c>
      <c r="I20" s="51" t="s">
        <v>158</v>
      </c>
      <c r="J20" s="51" t="s">
        <v>161</v>
      </c>
      <c r="K20" s="51" t="s">
        <v>509</v>
      </c>
      <c r="L20" s="51" t="s">
        <v>179</v>
      </c>
      <c r="M20" s="51" t="s">
        <v>265</v>
      </c>
      <c r="N20" s="51" t="s">
        <v>167</v>
      </c>
      <c r="O20" s="51" t="s">
        <v>238</v>
      </c>
      <c r="P20" s="51" t="s">
        <v>261</v>
      </c>
      <c r="Q20" s="51" t="s">
        <v>529</v>
      </c>
      <c r="R20" s="51" t="s">
        <v>530</v>
      </c>
      <c r="S20" s="51">
        <v>0</v>
      </c>
      <c r="T20" s="37" t="s">
        <v>177</v>
      </c>
      <c r="U20" s="51">
        <v>0.85</v>
      </c>
      <c r="V20" s="51">
        <v>0.6</v>
      </c>
      <c r="W20" s="51">
        <v>0</v>
      </c>
      <c r="X20" s="51">
        <v>0.85</v>
      </c>
      <c r="Y20" s="51"/>
      <c r="Z20" s="51"/>
      <c r="AA20" s="51"/>
      <c r="AB20" s="51"/>
      <c r="AC20" s="51"/>
      <c r="AD20" s="51"/>
      <c r="AE20" s="51"/>
      <c r="AF20" s="51"/>
      <c r="AG20" s="51"/>
      <c r="AH20" s="51"/>
      <c r="AI20" s="51"/>
      <c r="AJ20" s="51">
        <v>0.85</v>
      </c>
    </row>
    <row r="21" spans="1:36" s="7" customFormat="1" ht="118.2" customHeight="1" x14ac:dyDescent="0.3">
      <c r="A21" s="3"/>
      <c r="B21" s="14" t="s">
        <v>264</v>
      </c>
      <c r="C21" s="52" t="str">
        <f>+'A) Matriz de Indicadores 046'!B14</f>
        <v>Actividad 1</v>
      </c>
      <c r="D21" s="51" t="str">
        <f>+'A) Matriz de Indicadores esp'!C14</f>
        <v>071</v>
      </c>
      <c r="E21" s="52" t="str">
        <f>+'A) Matriz de Indicadores 046'!F14</f>
        <v>04</v>
      </c>
      <c r="F21" s="52" t="str">
        <f>+'A) Matriz de Indicadores 046'!G14</f>
        <v>porcentaje de decersión</v>
      </c>
      <c r="G21" s="52" t="s">
        <v>523</v>
      </c>
      <c r="H21" s="52" t="s">
        <v>157</v>
      </c>
      <c r="I21" s="52" t="s">
        <v>158</v>
      </c>
      <c r="J21" s="52" t="s">
        <v>161</v>
      </c>
      <c r="K21" s="52" t="s">
        <v>524</v>
      </c>
      <c r="L21" s="52" t="s">
        <v>531</v>
      </c>
      <c r="M21" s="52" t="s">
        <v>174</v>
      </c>
      <c r="N21" s="52" t="s">
        <v>167</v>
      </c>
      <c r="O21" s="52" t="str">
        <f>+'A) Matriz de Indicadores 046'!H14</f>
        <v>Información propia de la Secretaría DGCES</v>
      </c>
      <c r="P21" s="52" t="str">
        <f>+'A) Matriz de Indicadores 046'!E14</f>
        <v>Enseñanza e Investigación</v>
      </c>
      <c r="Q21" s="52" t="s">
        <v>530</v>
      </c>
      <c r="R21" s="52" t="s">
        <v>529</v>
      </c>
      <c r="S21" s="52">
        <v>0</v>
      </c>
      <c r="T21" s="14" t="s">
        <v>177</v>
      </c>
      <c r="U21" s="52">
        <v>0.15</v>
      </c>
      <c r="V21" s="52">
        <v>0.2</v>
      </c>
      <c r="W21" s="52">
        <v>0</v>
      </c>
      <c r="X21" s="52">
        <v>1.5E-3</v>
      </c>
      <c r="Y21" s="52"/>
      <c r="Z21" s="52"/>
      <c r="AA21" s="52"/>
      <c r="AB21" s="52"/>
      <c r="AC21" s="52"/>
      <c r="AD21" s="52"/>
      <c r="AE21" s="52"/>
      <c r="AF21" s="52"/>
      <c r="AG21" s="52"/>
      <c r="AH21" s="52"/>
      <c r="AI21" s="52"/>
      <c r="AJ21" s="52">
        <v>0.2</v>
      </c>
    </row>
    <row r="22" spans="1:36" s="7" customFormat="1" ht="118.2" customHeight="1" x14ac:dyDescent="0.3">
      <c r="A22" s="3"/>
      <c r="B22" s="14" t="s">
        <v>264</v>
      </c>
      <c r="C22" s="52" t="str">
        <f>+'A) Matriz de Indicadores 046'!B15</f>
        <v>Actividad 2</v>
      </c>
      <c r="D22" s="51" t="str">
        <f>+'A) Matriz de Indicadores esp'!C15</f>
        <v>002</v>
      </c>
      <c r="E22" s="52" t="str">
        <f>+'A) Matriz de Indicadores 046'!F15</f>
        <v>04</v>
      </c>
      <c r="F22" s="52" t="str">
        <f>+'A) Matriz de Indicadores 046'!G15</f>
        <v xml:space="preserve">es el número de personal   que recibió alguna capacitación/ sobre el total de personal adscrito a la secretaria </v>
      </c>
      <c r="G22" s="52" t="s">
        <v>515</v>
      </c>
      <c r="H22" s="52" t="s">
        <v>157</v>
      </c>
      <c r="I22" s="52" t="s">
        <v>158</v>
      </c>
      <c r="J22" s="52" t="s">
        <v>161</v>
      </c>
      <c r="K22" s="52" t="s">
        <v>727</v>
      </c>
      <c r="L22" s="52" t="s">
        <v>179</v>
      </c>
      <c r="M22" s="52" t="s">
        <v>174</v>
      </c>
      <c r="N22" s="52" t="s">
        <v>167</v>
      </c>
      <c r="O22" s="52" t="str">
        <f>+'A) Matriz de Indicadores 046'!H15</f>
        <v>SNAC</v>
      </c>
      <c r="P22" s="52" t="str">
        <f>+'A) Matriz de Indicadores 046'!E15</f>
        <v>Enseñanza e Investigación</v>
      </c>
      <c r="Q22" s="52" t="s">
        <v>266</v>
      </c>
      <c r="R22" s="52" t="s">
        <v>728</v>
      </c>
      <c r="S22" s="52">
        <v>0</v>
      </c>
      <c r="T22" s="14" t="s">
        <v>177</v>
      </c>
      <c r="U22" s="52">
        <v>0.8</v>
      </c>
      <c r="V22" s="52">
        <v>0.6</v>
      </c>
      <c r="W22" s="52">
        <v>0</v>
      </c>
      <c r="X22" s="52">
        <v>0.8</v>
      </c>
      <c r="Y22" s="52"/>
      <c r="Z22" s="52"/>
      <c r="AA22" s="52">
        <v>0.8</v>
      </c>
      <c r="AB22" s="52"/>
      <c r="AC22" s="52"/>
      <c r="AD22" s="52">
        <v>0.8</v>
      </c>
      <c r="AE22" s="52"/>
      <c r="AF22" s="52"/>
      <c r="AG22" s="52">
        <v>0.8</v>
      </c>
      <c r="AH22" s="52"/>
      <c r="AI22" s="52"/>
      <c r="AJ22" s="52">
        <v>0.8</v>
      </c>
    </row>
    <row r="23" spans="1:36" s="7" customFormat="1" ht="118.2" customHeight="1" x14ac:dyDescent="0.3">
      <c r="A23" s="3"/>
      <c r="B23" s="14" t="s">
        <v>264</v>
      </c>
      <c r="C23" s="52" t="str">
        <f>+'A) Matriz de Indicadores 046'!B16</f>
        <v>Actividad 3</v>
      </c>
      <c r="D23" s="51">
        <f>+'A) Matriz de Indicadores esp'!C16</f>
        <v>0</v>
      </c>
      <c r="E23" s="52" t="str">
        <f>+'A) Matriz de Indicadores 046'!F16</f>
        <v>04</v>
      </c>
      <c r="F23" s="52" t="str">
        <f>+'A) Matriz de Indicadores 046'!G16</f>
        <v xml:space="preserve">numero de investigaciones realizadas al año </v>
      </c>
      <c r="G23" s="52" t="s">
        <v>516</v>
      </c>
      <c r="H23" s="52" t="s">
        <v>157</v>
      </c>
      <c r="I23" s="52" t="s">
        <v>158</v>
      </c>
      <c r="J23" s="52" t="s">
        <v>161</v>
      </c>
      <c r="K23" s="52" t="s">
        <v>729</v>
      </c>
      <c r="L23" s="52" t="s">
        <v>179</v>
      </c>
      <c r="M23" s="52" t="s">
        <v>174</v>
      </c>
      <c r="N23" s="52" t="s">
        <v>167</v>
      </c>
      <c r="O23" s="52" t="str">
        <f>+'A) Matriz de Indicadores 046'!H16</f>
        <v>información propia de la Secretaría</v>
      </c>
      <c r="P23" s="52" t="str">
        <f>+'A) Matriz de Indicadores 046'!E16</f>
        <v>Enseñanza e Investigación</v>
      </c>
      <c r="Q23" s="52" t="s">
        <v>730</v>
      </c>
      <c r="R23" s="52"/>
      <c r="S23" s="52">
        <v>0</v>
      </c>
      <c r="T23" s="14" t="s">
        <v>177</v>
      </c>
      <c r="U23" s="52">
        <v>12</v>
      </c>
      <c r="V23" s="52">
        <v>7</v>
      </c>
      <c r="W23" s="52">
        <v>0</v>
      </c>
      <c r="X23" s="52">
        <v>12</v>
      </c>
      <c r="Y23" s="52"/>
      <c r="Z23" s="52"/>
      <c r="AA23" s="52">
        <v>3</v>
      </c>
      <c r="AB23" s="52"/>
      <c r="AC23" s="52"/>
      <c r="AD23" s="52">
        <v>6</v>
      </c>
      <c r="AE23" s="52"/>
      <c r="AF23" s="52"/>
      <c r="AG23" s="52">
        <v>9</v>
      </c>
      <c r="AH23" s="52"/>
      <c r="AI23" s="52"/>
      <c r="AJ23" s="52">
        <v>12</v>
      </c>
    </row>
    <row r="24" spans="1:36" s="7" customFormat="1" ht="118.2" customHeight="1" x14ac:dyDescent="0.3">
      <c r="A24" s="3"/>
      <c r="B24" s="14" t="s">
        <v>264</v>
      </c>
      <c r="C24" s="52">
        <f>+'A) Matriz de Indicadores 046'!B17</f>
        <v>0</v>
      </c>
      <c r="D24" s="51">
        <f>+'A) Matriz de Indicadores esp'!C17</f>
        <v>0</v>
      </c>
      <c r="E24" s="52">
        <f>+'A) Matriz de Indicadores 046'!F17</f>
        <v>0</v>
      </c>
      <c r="F24" s="52">
        <f>+'A) Matriz de Indicadores 046'!G17</f>
        <v>0</v>
      </c>
      <c r="G24" s="52" t="s">
        <v>516</v>
      </c>
      <c r="H24" s="52" t="s">
        <v>157</v>
      </c>
      <c r="I24" s="52" t="s">
        <v>158</v>
      </c>
      <c r="J24" s="52" t="s">
        <v>161</v>
      </c>
      <c r="K24" s="52" t="s">
        <v>729</v>
      </c>
      <c r="L24" s="52" t="s">
        <v>179</v>
      </c>
      <c r="M24" s="52" t="s">
        <v>174</v>
      </c>
      <c r="N24" s="52" t="s">
        <v>167</v>
      </c>
      <c r="O24" s="52">
        <f>+'A) Matriz de Indicadores 046'!H17</f>
        <v>0</v>
      </c>
      <c r="P24" s="52">
        <f>+'A) Matriz de Indicadores 046'!E17</f>
        <v>0</v>
      </c>
      <c r="Q24" s="52" t="s">
        <v>730</v>
      </c>
      <c r="R24" s="52"/>
      <c r="S24" s="52">
        <v>0</v>
      </c>
      <c r="T24" s="14" t="s">
        <v>177</v>
      </c>
      <c r="U24" s="52">
        <v>12</v>
      </c>
      <c r="V24" s="52">
        <v>7</v>
      </c>
      <c r="W24" s="52">
        <v>0</v>
      </c>
      <c r="X24" s="52">
        <v>12</v>
      </c>
      <c r="Y24" s="52"/>
      <c r="Z24" s="52"/>
      <c r="AA24" s="52">
        <v>3</v>
      </c>
      <c r="AB24" s="52"/>
      <c r="AC24" s="52"/>
      <c r="AD24" s="52">
        <v>6</v>
      </c>
      <c r="AE24" s="52"/>
      <c r="AF24" s="52"/>
      <c r="AG24" s="52">
        <v>9</v>
      </c>
      <c r="AH24" s="52"/>
      <c r="AI24" s="52"/>
      <c r="AJ24" s="52">
        <v>12</v>
      </c>
    </row>
    <row r="25" spans="1:36" s="7" customFormat="1" ht="118.2" customHeight="1" x14ac:dyDescent="0.3">
      <c r="A25" s="3"/>
      <c r="B25" s="14" t="s">
        <v>264</v>
      </c>
      <c r="C25" s="52" t="str">
        <f>+'A) Matriz de Indicadores 046'!B18</f>
        <v xml:space="preserve">Clave Programa </v>
      </c>
      <c r="D25" s="51">
        <f>+'A) Matriz de Indicadores esp'!C18</f>
        <v>0</v>
      </c>
      <c r="E25" s="52">
        <f>+'A) Matriz de Indicadores 046'!F18</f>
        <v>0</v>
      </c>
      <c r="F25" s="52">
        <f>+'A) Matriz de Indicadores 046'!G18</f>
        <v>0</v>
      </c>
      <c r="G25" s="52" t="s">
        <v>516</v>
      </c>
      <c r="H25" s="52" t="s">
        <v>157</v>
      </c>
      <c r="I25" s="52" t="s">
        <v>158</v>
      </c>
      <c r="J25" s="52" t="s">
        <v>161</v>
      </c>
      <c r="K25" s="52" t="s">
        <v>729</v>
      </c>
      <c r="L25" s="52" t="s">
        <v>179</v>
      </c>
      <c r="M25" s="52" t="s">
        <v>174</v>
      </c>
      <c r="N25" s="52" t="s">
        <v>167</v>
      </c>
      <c r="O25" s="52">
        <f>+'A) Matriz de Indicadores 046'!H18</f>
        <v>0</v>
      </c>
      <c r="P25" s="52">
        <f>+'A) Matriz de Indicadores 046'!E18</f>
        <v>0</v>
      </c>
      <c r="Q25" s="52" t="s">
        <v>730</v>
      </c>
      <c r="R25" s="52"/>
      <c r="S25" s="52">
        <v>0</v>
      </c>
      <c r="T25" s="14" t="s">
        <v>177</v>
      </c>
      <c r="U25" s="52">
        <v>12</v>
      </c>
      <c r="V25" s="52">
        <v>7</v>
      </c>
      <c r="W25" s="52">
        <v>0</v>
      </c>
      <c r="X25" s="52">
        <v>12</v>
      </c>
      <c r="Y25" s="52"/>
      <c r="Z25" s="52"/>
      <c r="AA25" s="52">
        <v>3</v>
      </c>
      <c r="AB25" s="52"/>
      <c r="AC25" s="52"/>
      <c r="AD25" s="52">
        <v>6</v>
      </c>
      <c r="AE25" s="52"/>
      <c r="AF25" s="52"/>
      <c r="AG25" s="52">
        <v>9</v>
      </c>
      <c r="AH25" s="52"/>
      <c r="AI25" s="52"/>
      <c r="AJ25" s="52">
        <v>12</v>
      </c>
    </row>
    <row r="26" spans="1:36" ht="52.5" customHeight="1" x14ac:dyDescent="0.3">
      <c r="D26" s="3"/>
    </row>
    <row r="27" spans="1:36" ht="30" customHeight="1" x14ac:dyDescent="0.3">
      <c r="B27" s="9" t="s">
        <v>59</v>
      </c>
      <c r="D27" s="3"/>
    </row>
    <row r="28" spans="1:36" ht="30" customHeight="1" x14ac:dyDescent="0.3">
      <c r="B28" s="30" t="s">
        <v>4</v>
      </c>
      <c r="C28" s="31" t="str">
        <f>B17</f>
        <v>Clave Programa</v>
      </c>
      <c r="D28" s="91" t="s">
        <v>99</v>
      </c>
      <c r="E28" s="91"/>
      <c r="F28" s="91"/>
      <c r="G28" s="91"/>
      <c r="H28" s="91"/>
      <c r="I28" s="91"/>
      <c r="J28" s="91"/>
      <c r="K28" s="91"/>
    </row>
    <row r="29" spans="1:36" ht="30" customHeight="1" x14ac:dyDescent="0.3">
      <c r="B29" s="30" t="s">
        <v>22</v>
      </c>
      <c r="C29" s="31" t="s">
        <v>41</v>
      </c>
      <c r="D29" s="72" t="s">
        <v>60</v>
      </c>
      <c r="E29" s="72"/>
      <c r="F29" s="72"/>
      <c r="G29" s="72"/>
      <c r="H29" s="72"/>
      <c r="I29" s="72"/>
      <c r="J29" s="72"/>
      <c r="K29" s="72"/>
    </row>
    <row r="30" spans="1:36" ht="30" customHeight="1" x14ac:dyDescent="0.3">
      <c r="B30" s="32" t="s">
        <v>3</v>
      </c>
      <c r="C30" s="33" t="s">
        <v>15</v>
      </c>
      <c r="D30" s="86" t="s">
        <v>61</v>
      </c>
      <c r="E30" s="72"/>
      <c r="F30" s="72"/>
      <c r="G30" s="72"/>
      <c r="H30" s="72"/>
      <c r="I30" s="72"/>
      <c r="J30" s="72"/>
      <c r="K30" s="72"/>
    </row>
    <row r="31" spans="1:36" ht="30" customHeight="1" x14ac:dyDescent="0.3">
      <c r="B31" s="32" t="s">
        <v>2</v>
      </c>
      <c r="C31" s="33" t="s">
        <v>13</v>
      </c>
      <c r="D31" s="86" t="s">
        <v>62</v>
      </c>
      <c r="E31" s="72"/>
      <c r="F31" s="72"/>
      <c r="G31" s="72"/>
      <c r="H31" s="72"/>
      <c r="I31" s="72"/>
      <c r="J31" s="72"/>
      <c r="K31" s="72"/>
    </row>
    <row r="32" spans="1:36" ht="30" customHeight="1" x14ac:dyDescent="0.3">
      <c r="B32" s="34" t="s">
        <v>23</v>
      </c>
      <c r="C32" s="35" t="s">
        <v>42</v>
      </c>
      <c r="D32" s="84" t="s">
        <v>94</v>
      </c>
      <c r="E32" s="85"/>
      <c r="F32" s="85"/>
      <c r="G32" s="85"/>
      <c r="H32" s="85"/>
      <c r="I32" s="85"/>
      <c r="J32" s="85"/>
      <c r="K32" s="86"/>
    </row>
    <row r="33" spans="2:11" ht="30" customHeight="1" x14ac:dyDescent="0.3">
      <c r="B33" s="34" t="s">
        <v>1</v>
      </c>
      <c r="C33" s="22" t="s">
        <v>43</v>
      </c>
      <c r="D33" s="72" t="s">
        <v>95</v>
      </c>
      <c r="E33" s="72"/>
      <c r="F33" s="72"/>
      <c r="G33" s="72"/>
      <c r="H33" s="72"/>
      <c r="I33" s="72"/>
      <c r="J33" s="72"/>
      <c r="K33" s="72"/>
    </row>
    <row r="34" spans="2:11" ht="30" customHeight="1" x14ac:dyDescent="0.3">
      <c r="B34" s="34" t="s">
        <v>0</v>
      </c>
      <c r="C34" s="36" t="s">
        <v>91</v>
      </c>
      <c r="D34" s="72" t="s">
        <v>63</v>
      </c>
      <c r="E34" s="72"/>
      <c r="F34" s="72"/>
      <c r="G34" s="72"/>
      <c r="H34" s="72"/>
      <c r="I34" s="72"/>
      <c r="J34" s="72"/>
      <c r="K34" s="72"/>
    </row>
    <row r="35" spans="2:11" ht="30" customHeight="1" x14ac:dyDescent="0.3">
      <c r="B35" s="34" t="s">
        <v>24</v>
      </c>
      <c r="C35" s="36" t="s">
        <v>44</v>
      </c>
      <c r="D35" s="84" t="s">
        <v>64</v>
      </c>
      <c r="E35" s="85"/>
      <c r="F35" s="85"/>
      <c r="G35" s="85"/>
      <c r="H35" s="85"/>
      <c r="I35" s="85"/>
      <c r="J35" s="85"/>
      <c r="K35" s="86"/>
    </row>
    <row r="36" spans="2:11" ht="30" customHeight="1" x14ac:dyDescent="0.3">
      <c r="B36" s="34" t="s">
        <v>25</v>
      </c>
      <c r="C36" s="36" t="s">
        <v>45</v>
      </c>
      <c r="D36" s="84" t="s">
        <v>100</v>
      </c>
      <c r="E36" s="85"/>
      <c r="F36" s="85"/>
      <c r="G36" s="85"/>
      <c r="H36" s="85"/>
      <c r="I36" s="85"/>
      <c r="J36" s="85"/>
      <c r="K36" s="86"/>
    </row>
    <row r="37" spans="2:11" ht="30" customHeight="1" x14ac:dyDescent="0.3">
      <c r="B37" s="34" t="s">
        <v>26</v>
      </c>
      <c r="C37" s="36" t="s">
        <v>46</v>
      </c>
      <c r="D37" s="84" t="s">
        <v>101</v>
      </c>
      <c r="E37" s="85"/>
      <c r="F37" s="85"/>
      <c r="G37" s="85"/>
      <c r="H37" s="85"/>
      <c r="I37" s="85"/>
      <c r="J37" s="85"/>
      <c r="K37" s="86"/>
    </row>
    <row r="38" spans="2:11" ht="30" customHeight="1" x14ac:dyDescent="0.3">
      <c r="B38" s="34" t="s">
        <v>27</v>
      </c>
      <c r="C38" s="36" t="s">
        <v>47</v>
      </c>
      <c r="D38" s="84" t="s">
        <v>96</v>
      </c>
      <c r="E38" s="85"/>
      <c r="F38" s="85"/>
      <c r="G38" s="85"/>
      <c r="H38" s="85"/>
      <c r="I38" s="85"/>
      <c r="J38" s="85"/>
      <c r="K38" s="86"/>
    </row>
    <row r="39" spans="2:11" ht="30" customHeight="1" x14ac:dyDescent="0.3">
      <c r="B39" s="34" t="s">
        <v>28</v>
      </c>
      <c r="C39" s="36" t="s">
        <v>48</v>
      </c>
      <c r="D39" s="84" t="s">
        <v>65</v>
      </c>
      <c r="E39" s="85"/>
      <c r="F39" s="85"/>
      <c r="G39" s="85"/>
      <c r="H39" s="85"/>
      <c r="I39" s="85"/>
      <c r="J39" s="85"/>
      <c r="K39" s="86"/>
    </row>
    <row r="40" spans="2:11" ht="30" customHeight="1" x14ac:dyDescent="0.3">
      <c r="B40" s="34" t="s">
        <v>29</v>
      </c>
      <c r="C40" s="36" t="s">
        <v>49</v>
      </c>
      <c r="D40" s="84" t="s">
        <v>66</v>
      </c>
      <c r="E40" s="85"/>
      <c r="F40" s="85"/>
      <c r="G40" s="85"/>
      <c r="H40" s="85"/>
      <c r="I40" s="85"/>
      <c r="J40" s="85"/>
      <c r="K40" s="86"/>
    </row>
    <row r="41" spans="2:11" ht="30" customHeight="1" x14ac:dyDescent="0.3">
      <c r="B41" s="34" t="s">
        <v>30</v>
      </c>
      <c r="C41" s="36" t="s">
        <v>97</v>
      </c>
      <c r="D41" s="84" t="s">
        <v>98</v>
      </c>
      <c r="E41" s="85"/>
      <c r="F41" s="85"/>
      <c r="G41" s="85"/>
      <c r="H41" s="85"/>
      <c r="I41" s="85"/>
      <c r="J41" s="85"/>
      <c r="K41" s="86"/>
    </row>
    <row r="42" spans="2:11" ht="30" customHeight="1" x14ac:dyDescent="0.3">
      <c r="B42" s="34" t="s">
        <v>31</v>
      </c>
      <c r="C42" s="36" t="s">
        <v>50</v>
      </c>
      <c r="D42" s="84" t="s">
        <v>67</v>
      </c>
      <c r="E42" s="85"/>
      <c r="F42" s="85"/>
      <c r="G42" s="85"/>
      <c r="H42" s="85"/>
      <c r="I42" s="85"/>
      <c r="J42" s="85"/>
      <c r="K42" s="86"/>
    </row>
    <row r="43" spans="2:11" ht="30" customHeight="1" x14ac:dyDescent="0.3">
      <c r="B43" s="34" t="s">
        <v>32</v>
      </c>
      <c r="C43" s="36" t="s">
        <v>51</v>
      </c>
      <c r="D43" s="84" t="s">
        <v>68</v>
      </c>
      <c r="E43" s="85"/>
      <c r="F43" s="85"/>
      <c r="G43" s="85"/>
      <c r="H43" s="85"/>
      <c r="I43" s="85"/>
      <c r="J43" s="85"/>
      <c r="K43" s="86"/>
    </row>
    <row r="44" spans="2:11" ht="30" customHeight="1" x14ac:dyDescent="0.3">
      <c r="B44" s="34" t="s">
        <v>33</v>
      </c>
      <c r="C44" s="36" t="s">
        <v>52</v>
      </c>
      <c r="D44" s="84" t="s">
        <v>69</v>
      </c>
      <c r="E44" s="85"/>
      <c r="F44" s="85"/>
      <c r="G44" s="85"/>
      <c r="H44" s="85"/>
      <c r="I44" s="85"/>
      <c r="J44" s="85"/>
      <c r="K44" s="86"/>
    </row>
    <row r="45" spans="2:11" ht="30" customHeight="1" x14ac:dyDescent="0.3">
      <c r="B45" s="34" t="s">
        <v>34</v>
      </c>
      <c r="C45" s="36" t="s">
        <v>53</v>
      </c>
      <c r="D45" s="84" t="s">
        <v>70</v>
      </c>
      <c r="E45" s="85"/>
      <c r="F45" s="85"/>
      <c r="G45" s="85"/>
      <c r="H45" s="85"/>
      <c r="I45" s="85"/>
      <c r="J45" s="85"/>
      <c r="K45" s="86"/>
    </row>
    <row r="46" spans="2:11" ht="30" customHeight="1" x14ac:dyDescent="0.3">
      <c r="B46" s="34" t="s">
        <v>35</v>
      </c>
      <c r="C46" s="36" t="s">
        <v>54</v>
      </c>
      <c r="D46" s="84" t="s">
        <v>71</v>
      </c>
      <c r="E46" s="85"/>
      <c r="F46" s="85"/>
      <c r="G46" s="85"/>
      <c r="H46" s="85"/>
      <c r="I46" s="85"/>
      <c r="J46" s="85"/>
      <c r="K46" s="86"/>
    </row>
    <row r="47" spans="2:11" ht="30" customHeight="1" x14ac:dyDescent="0.3">
      <c r="B47" s="34" t="s">
        <v>36</v>
      </c>
      <c r="C47" s="36" t="s">
        <v>55</v>
      </c>
      <c r="D47" s="84" t="s">
        <v>74</v>
      </c>
      <c r="E47" s="85"/>
      <c r="F47" s="85"/>
      <c r="G47" s="85"/>
      <c r="H47" s="85"/>
      <c r="I47" s="85"/>
      <c r="J47" s="85"/>
      <c r="K47" s="86"/>
    </row>
    <row r="48" spans="2:11" ht="30" customHeight="1" x14ac:dyDescent="0.3">
      <c r="B48" s="34" t="s">
        <v>92</v>
      </c>
      <c r="C48" s="36" t="s">
        <v>56</v>
      </c>
      <c r="D48" s="84" t="s">
        <v>75</v>
      </c>
      <c r="E48" s="85"/>
      <c r="F48" s="85"/>
      <c r="G48" s="85"/>
      <c r="H48" s="85"/>
      <c r="I48" s="85"/>
      <c r="J48" s="85"/>
      <c r="K48" s="86"/>
    </row>
    <row r="49" spans="2:11" ht="30" customHeight="1" x14ac:dyDescent="0.3">
      <c r="B49" s="34" t="s">
        <v>37</v>
      </c>
      <c r="C49" s="36" t="s">
        <v>57</v>
      </c>
      <c r="D49" s="84" t="s">
        <v>102</v>
      </c>
      <c r="E49" s="85"/>
      <c r="F49" s="85"/>
      <c r="G49" s="85"/>
      <c r="H49" s="85"/>
      <c r="I49" s="85"/>
      <c r="J49" s="85"/>
      <c r="K49" s="86"/>
    </row>
    <row r="50" spans="2:11" ht="30" customHeight="1" x14ac:dyDescent="0.3">
      <c r="B50" s="34" t="s">
        <v>38</v>
      </c>
      <c r="C50" s="36" t="s">
        <v>58</v>
      </c>
      <c r="D50" s="84" t="s">
        <v>103</v>
      </c>
      <c r="E50" s="85"/>
      <c r="F50" s="85"/>
      <c r="G50" s="85"/>
      <c r="H50" s="85"/>
      <c r="I50" s="85"/>
      <c r="J50" s="85"/>
      <c r="K50" s="86"/>
    </row>
    <row r="51" spans="2:11" ht="30" customHeight="1" x14ac:dyDescent="0.3">
      <c r="B51" s="34" t="s">
        <v>39</v>
      </c>
      <c r="C51" s="36" t="s">
        <v>21</v>
      </c>
      <c r="D51" s="84" t="s">
        <v>104</v>
      </c>
      <c r="E51" s="85"/>
      <c r="F51" s="85"/>
      <c r="G51" s="85"/>
      <c r="H51" s="85"/>
      <c r="I51" s="85"/>
      <c r="J51" s="85"/>
      <c r="K51" s="86"/>
    </row>
    <row r="52" spans="2:11" ht="30" customHeight="1" x14ac:dyDescent="0.3"/>
    <row r="53" spans="2:11" ht="21.9" customHeight="1" x14ac:dyDescent="0.3"/>
    <row r="54" spans="2:11" ht="21.9" customHeight="1" x14ac:dyDescent="0.3"/>
    <row r="55" spans="2:11" ht="21.9" customHeight="1" x14ac:dyDescent="0.3"/>
    <row r="56" spans="2:11" ht="21.9" customHeight="1" x14ac:dyDescent="0.3"/>
  </sheetData>
  <mergeCells count="33">
    <mergeCell ref="D30:K30"/>
    <mergeCell ref="B11:E11"/>
    <mergeCell ref="B12:E12"/>
    <mergeCell ref="B15:D15"/>
    <mergeCell ref="E15:R15"/>
    <mergeCell ref="W15:X15"/>
    <mergeCell ref="Y15:AJ15"/>
    <mergeCell ref="Y16:AJ16"/>
    <mergeCell ref="D28:K28"/>
    <mergeCell ref="D29:K29"/>
    <mergeCell ref="S15:T15"/>
    <mergeCell ref="U15:V15"/>
    <mergeCell ref="D42:K42"/>
    <mergeCell ref="D31:K31"/>
    <mergeCell ref="D32:K32"/>
    <mergeCell ref="D33:K33"/>
    <mergeCell ref="D34:K34"/>
    <mergeCell ref="D35:K35"/>
    <mergeCell ref="D36:K36"/>
    <mergeCell ref="D37:K37"/>
    <mergeCell ref="D38:K38"/>
    <mergeCell ref="D39:K39"/>
    <mergeCell ref="D40:K40"/>
    <mergeCell ref="D41:K41"/>
    <mergeCell ref="D49:K49"/>
    <mergeCell ref="D50:K50"/>
    <mergeCell ref="D51:K51"/>
    <mergeCell ref="D43:K43"/>
    <mergeCell ref="D44:K44"/>
    <mergeCell ref="D45:K45"/>
    <mergeCell ref="D46:K46"/>
    <mergeCell ref="D47:K47"/>
    <mergeCell ref="D48:K48"/>
  </mergeCells>
  <printOptions horizontalCentered="1"/>
  <pageMargins left="0.23622047244094491" right="0.23622047244094491" top="0.74803149606299213" bottom="0.74803149606299213" header="0.31496062992125984" footer="0.31496062992125984"/>
  <pageSetup paperSize="5" scale="28" fitToWidth="3" pageOrder="overThenDown"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J112"/>
  <sheetViews>
    <sheetView showGridLines="0" view="pageBreakPreview" topLeftCell="A16" zoomScale="115" zoomScaleNormal="85" zoomScaleSheetLayoutView="115" workbookViewId="0">
      <selection activeCell="B81" sqref="B81"/>
    </sheetView>
  </sheetViews>
  <sheetFormatPr baseColWidth="10" defaultColWidth="11.44140625" defaultRowHeight="13.8" x14ac:dyDescent="0.3"/>
  <cols>
    <col min="1" max="1" width="7.5546875" style="3" customWidth="1"/>
    <col min="2" max="2" width="12.109375" style="3" customWidth="1"/>
    <col min="3" max="3" width="24.44140625" style="3" customWidth="1"/>
    <col min="4" max="4" width="12.33203125" style="10" bestFit="1" customWidth="1"/>
    <col min="5" max="5" width="13.33203125" style="3" bestFit="1" customWidth="1"/>
    <col min="6" max="6" width="39.88671875" style="3" customWidth="1"/>
    <col min="7" max="7" width="38.5546875" style="3" customWidth="1"/>
    <col min="8" max="8" width="12" style="3" bestFit="1" customWidth="1"/>
    <col min="9" max="9" width="14.6640625" style="3" bestFit="1" customWidth="1"/>
    <col min="10" max="10" width="14.6640625" style="3" customWidth="1"/>
    <col min="11" max="11" width="48.5546875" style="3" customWidth="1"/>
    <col min="12" max="12" width="22.6640625" style="3" bestFit="1" customWidth="1"/>
    <col min="13" max="13" width="14" style="3" customWidth="1"/>
    <col min="14" max="14" width="12.33203125" style="3" customWidth="1"/>
    <col min="15" max="15" width="14.88671875" style="3" bestFit="1" customWidth="1"/>
    <col min="16" max="16" width="19.5546875" style="3" customWidth="1"/>
    <col min="17" max="17" width="24.88671875" style="3" customWidth="1"/>
    <col min="18" max="18" width="23.109375" style="3" customWidth="1"/>
    <col min="19" max="19" width="10.33203125" style="3" bestFit="1" customWidth="1"/>
    <col min="20" max="20" width="12.6640625" style="10" customWidth="1"/>
    <col min="21" max="21" width="14.88671875" style="3" bestFit="1" customWidth="1"/>
    <col min="22" max="22" width="15.6640625" style="3" customWidth="1"/>
    <col min="23" max="23" width="12" style="3" customWidth="1"/>
    <col min="24" max="24" width="13.44140625" style="3" customWidth="1"/>
    <col min="25" max="36" width="12.88671875" style="3" customWidth="1"/>
    <col min="37" max="16384" width="11.44140625" style="3"/>
  </cols>
  <sheetData>
    <row r="1" spans="2:36" x14ac:dyDescent="0.3">
      <c r="D1" s="3"/>
      <c r="T1" s="3"/>
    </row>
    <row r="2" spans="2:36" x14ac:dyDescent="0.3">
      <c r="T2" s="3"/>
    </row>
    <row r="3" spans="2:36" x14ac:dyDescent="0.3">
      <c r="T3" s="3"/>
    </row>
    <row r="4" spans="2:36" x14ac:dyDescent="0.3">
      <c r="T4" s="3"/>
    </row>
    <row r="5" spans="2:36" x14ac:dyDescent="0.3">
      <c r="T5" s="3"/>
    </row>
    <row r="6" spans="2:36" x14ac:dyDescent="0.3">
      <c r="T6" s="3"/>
    </row>
    <row r="7" spans="2:36" x14ac:dyDescent="0.3">
      <c r="T7" s="3"/>
    </row>
    <row r="8" spans="2:36" x14ac:dyDescent="0.3">
      <c r="T8" s="3"/>
    </row>
    <row r="9" spans="2:36" x14ac:dyDescent="0.3">
      <c r="T9" s="3"/>
    </row>
    <row r="10" spans="2:36" ht="15.75" customHeight="1" x14ac:dyDescent="0.3">
      <c r="T10" s="3"/>
    </row>
    <row r="11" spans="2:36" ht="24" customHeight="1" x14ac:dyDescent="0.3">
      <c r="B11" s="83" t="s">
        <v>120</v>
      </c>
      <c r="C11" s="83"/>
      <c r="D11" s="83"/>
      <c r="E11" s="83"/>
      <c r="F11" s="47" t="s">
        <v>114</v>
      </c>
      <c r="G11" s="45"/>
      <c r="T11" s="3"/>
    </row>
    <row r="12" spans="2:36" ht="33.75" customHeight="1" x14ac:dyDescent="0.3">
      <c r="B12" s="82" t="s">
        <v>152</v>
      </c>
      <c r="C12" s="82"/>
      <c r="D12" s="82"/>
      <c r="E12" s="82"/>
      <c r="F12" s="46">
        <f>+'A) Matriz de Indicadores 174'!E6</f>
        <v>174</v>
      </c>
      <c r="G12" s="45"/>
      <c r="T12" s="3"/>
    </row>
    <row r="13" spans="2:36" ht="27.75" customHeight="1" x14ac:dyDescent="0.3">
      <c r="C13" s="39"/>
      <c r="D13" s="39"/>
      <c r="E13" s="39"/>
      <c r="F13" s="39"/>
      <c r="G13" s="39"/>
      <c r="T13" s="3"/>
    </row>
    <row r="14" spans="2:36" ht="17.399999999999999" x14ac:dyDescent="0.3">
      <c r="B14" s="4"/>
      <c r="D14" s="3"/>
      <c r="T14" s="3"/>
    </row>
    <row r="15" spans="2:36" ht="39" customHeight="1" x14ac:dyDescent="0.3">
      <c r="B15" s="87" t="s">
        <v>16</v>
      </c>
      <c r="C15" s="87"/>
      <c r="D15" s="87"/>
      <c r="E15" s="88" t="s">
        <v>17</v>
      </c>
      <c r="F15" s="88"/>
      <c r="G15" s="88"/>
      <c r="H15" s="88"/>
      <c r="I15" s="88"/>
      <c r="J15" s="88"/>
      <c r="K15" s="88"/>
      <c r="L15" s="88"/>
      <c r="M15" s="88"/>
      <c r="N15" s="88"/>
      <c r="O15" s="88"/>
      <c r="P15" s="88"/>
      <c r="Q15" s="88"/>
      <c r="R15" s="88"/>
      <c r="S15" s="89" t="s">
        <v>18</v>
      </c>
      <c r="T15" s="89"/>
      <c r="U15" s="89" t="s">
        <v>19</v>
      </c>
      <c r="V15" s="89"/>
      <c r="W15" s="89" t="s">
        <v>20</v>
      </c>
      <c r="X15" s="89"/>
      <c r="Y15" s="89" t="s">
        <v>21</v>
      </c>
      <c r="Z15" s="89"/>
      <c r="AA15" s="89"/>
      <c r="AB15" s="89"/>
      <c r="AC15" s="89"/>
      <c r="AD15" s="89"/>
      <c r="AE15" s="89"/>
      <c r="AF15" s="89"/>
      <c r="AG15" s="89"/>
      <c r="AH15" s="89"/>
      <c r="AI15" s="89"/>
      <c r="AJ15" s="89"/>
    </row>
    <row r="16" spans="2:36" ht="23.25" customHeight="1" x14ac:dyDescent="0.3">
      <c r="B16" s="24" t="s">
        <v>4</v>
      </c>
      <c r="C16" s="25" t="s">
        <v>22</v>
      </c>
      <c r="D16" s="24" t="s">
        <v>3</v>
      </c>
      <c r="E16" s="24" t="s">
        <v>2</v>
      </c>
      <c r="F16" s="15" t="s">
        <v>23</v>
      </c>
      <c r="G16" s="15" t="s">
        <v>1</v>
      </c>
      <c r="H16" s="15" t="s">
        <v>0</v>
      </c>
      <c r="I16" s="15" t="s">
        <v>24</v>
      </c>
      <c r="J16" s="15" t="s">
        <v>25</v>
      </c>
      <c r="K16" s="15" t="s">
        <v>26</v>
      </c>
      <c r="L16" s="15" t="s">
        <v>27</v>
      </c>
      <c r="M16" s="15" t="s">
        <v>28</v>
      </c>
      <c r="N16" s="15" t="s">
        <v>29</v>
      </c>
      <c r="O16" s="15" t="s">
        <v>30</v>
      </c>
      <c r="P16" s="15" t="s">
        <v>31</v>
      </c>
      <c r="Q16" s="15" t="s">
        <v>32</v>
      </c>
      <c r="R16" s="15" t="s">
        <v>33</v>
      </c>
      <c r="S16" s="15" t="s">
        <v>34</v>
      </c>
      <c r="T16" s="15" t="s">
        <v>35</v>
      </c>
      <c r="U16" s="15" t="s">
        <v>36</v>
      </c>
      <c r="V16" s="15" t="s">
        <v>92</v>
      </c>
      <c r="W16" s="15" t="s">
        <v>93</v>
      </c>
      <c r="X16" s="26" t="s">
        <v>38</v>
      </c>
      <c r="Y16" s="90" t="s">
        <v>39</v>
      </c>
      <c r="Z16" s="90"/>
      <c r="AA16" s="90"/>
      <c r="AB16" s="90"/>
      <c r="AC16" s="90"/>
      <c r="AD16" s="90"/>
      <c r="AE16" s="90"/>
      <c r="AF16" s="90"/>
      <c r="AG16" s="90"/>
      <c r="AH16" s="90"/>
      <c r="AI16" s="90"/>
      <c r="AJ16" s="90"/>
    </row>
    <row r="17" spans="1:36" ht="57.75" customHeight="1" x14ac:dyDescent="0.3">
      <c r="B17" s="27" t="s">
        <v>40</v>
      </c>
      <c r="C17" s="28" t="s">
        <v>41</v>
      </c>
      <c r="D17" s="28" t="s">
        <v>15</v>
      </c>
      <c r="E17" s="28" t="s">
        <v>13</v>
      </c>
      <c r="F17" s="29" t="s">
        <v>42</v>
      </c>
      <c r="G17" s="29" t="s">
        <v>43</v>
      </c>
      <c r="H17" s="29" t="s">
        <v>91</v>
      </c>
      <c r="I17" s="29" t="s">
        <v>44</v>
      </c>
      <c r="J17" s="29" t="s">
        <v>122</v>
      </c>
      <c r="K17" s="29" t="s">
        <v>46</v>
      </c>
      <c r="L17" s="29" t="s">
        <v>47</v>
      </c>
      <c r="M17" s="29" t="s">
        <v>73</v>
      </c>
      <c r="N17" s="29" t="s">
        <v>49</v>
      </c>
      <c r="O17" s="29" t="s">
        <v>97</v>
      </c>
      <c r="P17" s="29" t="s">
        <v>76</v>
      </c>
      <c r="Q17" s="29" t="s">
        <v>51</v>
      </c>
      <c r="R17" s="29" t="s">
        <v>52</v>
      </c>
      <c r="S17" s="29" t="s">
        <v>53</v>
      </c>
      <c r="T17" s="29" t="s">
        <v>54</v>
      </c>
      <c r="U17" s="29" t="s">
        <v>77</v>
      </c>
      <c r="V17" s="29" t="s">
        <v>78</v>
      </c>
      <c r="W17" s="29" t="s">
        <v>57</v>
      </c>
      <c r="X17" s="29" t="s">
        <v>58</v>
      </c>
      <c r="Y17" s="14" t="s">
        <v>79</v>
      </c>
      <c r="Z17" s="14" t="s">
        <v>80</v>
      </c>
      <c r="AA17" s="14" t="s">
        <v>81</v>
      </c>
      <c r="AB17" s="14" t="s">
        <v>82</v>
      </c>
      <c r="AC17" s="14" t="s">
        <v>83</v>
      </c>
      <c r="AD17" s="14" t="s">
        <v>84</v>
      </c>
      <c r="AE17" s="14" t="s">
        <v>85</v>
      </c>
      <c r="AF17" s="14" t="s">
        <v>86</v>
      </c>
      <c r="AG17" s="14" t="s">
        <v>87</v>
      </c>
      <c r="AH17" s="14" t="s">
        <v>88</v>
      </c>
      <c r="AI17" s="14" t="s">
        <v>89</v>
      </c>
      <c r="AJ17" s="14" t="s">
        <v>90</v>
      </c>
    </row>
    <row r="18" spans="1:36" ht="89.25" customHeight="1" x14ac:dyDescent="0.3">
      <c r="B18" s="5" t="s">
        <v>227</v>
      </c>
      <c r="C18" s="6" t="s">
        <v>9</v>
      </c>
      <c r="D18" s="2" t="str">
        <f>+'A) Matriz de Indicadores 174'!C11</f>
        <v>090</v>
      </c>
      <c r="E18" s="2" t="str">
        <f>+'A) Matriz de Indicadores 174'!F11</f>
        <v>01</v>
      </c>
      <c r="F18" s="8" t="str">
        <f>+'A) Matriz de Indicadores 174'!G11</f>
        <v>Tasa de Mortalidad por cada 100 mil habitantes</v>
      </c>
      <c r="G18" s="8" t="s">
        <v>172</v>
      </c>
      <c r="H18" s="8" t="s">
        <v>156</v>
      </c>
      <c r="I18" s="8" t="s">
        <v>158</v>
      </c>
      <c r="J18" s="8" t="s">
        <v>159</v>
      </c>
      <c r="K18" s="8" t="s">
        <v>170</v>
      </c>
      <c r="L18" s="8" t="s">
        <v>165</v>
      </c>
      <c r="M18" s="8" t="s">
        <v>174</v>
      </c>
      <c r="N18" s="8" t="s">
        <v>167</v>
      </c>
      <c r="O18" s="8" t="str">
        <f>+'A) Matriz de Indicadores 174'!H11</f>
        <v>Plataformas oficiales de la DGIS</v>
      </c>
      <c r="P18" s="8" t="str">
        <f>+'A) Matriz de Indicadores 174'!E11</f>
        <v>Prevención y promoción de la Salud</v>
      </c>
      <c r="Q18" s="8" t="s">
        <v>168</v>
      </c>
      <c r="R18" s="8" t="s">
        <v>169</v>
      </c>
      <c r="S18" s="8">
        <v>5.3</v>
      </c>
      <c r="T18" s="2" t="s">
        <v>177</v>
      </c>
      <c r="U18" s="8">
        <v>5.2</v>
      </c>
      <c r="V18" s="8">
        <v>6</v>
      </c>
      <c r="W18" s="8">
        <v>5.3</v>
      </c>
      <c r="X18" s="8">
        <v>5.2</v>
      </c>
      <c r="Y18" s="50"/>
      <c r="Z18" s="50"/>
      <c r="AA18" s="50"/>
      <c r="AB18" s="50"/>
      <c r="AC18" s="50"/>
      <c r="AD18" s="50"/>
      <c r="AE18" s="50"/>
      <c r="AF18" s="50"/>
      <c r="AG18" s="50"/>
      <c r="AH18" s="50"/>
      <c r="AI18" s="50"/>
      <c r="AJ18" s="50">
        <v>5.2</v>
      </c>
    </row>
    <row r="19" spans="1:36" s="7" customFormat="1" ht="61.2" customHeight="1" x14ac:dyDescent="0.3">
      <c r="A19" s="3"/>
      <c r="B19" s="2" t="s">
        <v>227</v>
      </c>
      <c r="C19" s="6" t="s">
        <v>8</v>
      </c>
      <c r="D19" s="2" t="str">
        <f>+'A) Matriz de Indicadores 174'!C12</f>
        <v>072</v>
      </c>
      <c r="E19" s="2" t="str">
        <f>+'A) Matriz de Indicadores 174'!F12</f>
        <v>02</v>
      </c>
      <c r="F19" s="8" t="str">
        <f>+'A) Matriz de Indicadores 174'!G12</f>
        <v>Carencia a servicios de Salud</v>
      </c>
      <c r="G19" s="8" t="s">
        <v>173</v>
      </c>
      <c r="H19" s="8" t="s">
        <v>156</v>
      </c>
      <c r="I19" s="8" t="s">
        <v>158</v>
      </c>
      <c r="J19" s="8" t="s">
        <v>159</v>
      </c>
      <c r="K19" s="8" t="s">
        <v>175</v>
      </c>
      <c r="L19" s="8" t="s">
        <v>165</v>
      </c>
      <c r="M19" s="8" t="s">
        <v>174</v>
      </c>
      <c r="N19" s="8" t="s">
        <v>167</v>
      </c>
      <c r="O19" s="8" t="str">
        <f>+'A) Matriz de Indicadores 174'!H12</f>
        <v>CONEVAL</v>
      </c>
      <c r="P19" s="8" t="str">
        <f>+'A) Matriz de Indicadores 174'!E12</f>
        <v>Prevención y promoción de la Salud</v>
      </c>
      <c r="Q19" s="8" t="s">
        <v>176</v>
      </c>
      <c r="R19" s="8" t="s">
        <v>169</v>
      </c>
      <c r="S19" s="8">
        <v>19.7</v>
      </c>
      <c r="T19" s="2" t="s">
        <v>177</v>
      </c>
      <c r="U19" s="8">
        <v>19.7</v>
      </c>
      <c r="V19" s="8">
        <v>23</v>
      </c>
      <c r="W19" s="8">
        <v>19.7</v>
      </c>
      <c r="X19" s="8">
        <v>19.7</v>
      </c>
      <c r="Y19" s="50"/>
      <c r="Z19" s="50"/>
      <c r="AA19" s="50">
        <v>19.7</v>
      </c>
      <c r="AB19" s="50"/>
      <c r="AC19" s="50"/>
      <c r="AD19" s="50">
        <v>19.7</v>
      </c>
      <c r="AE19" s="50"/>
      <c r="AF19" s="50"/>
      <c r="AG19" s="50">
        <v>19.7</v>
      </c>
      <c r="AH19" s="50"/>
      <c r="AI19" s="50"/>
      <c r="AJ19" s="50">
        <v>19.7</v>
      </c>
    </row>
    <row r="20" spans="1:36" s="7" customFormat="1" ht="60" customHeight="1" x14ac:dyDescent="0.3">
      <c r="A20" s="3"/>
      <c r="B20" s="37" t="s">
        <v>227</v>
      </c>
      <c r="C20" s="38" t="str">
        <f>+'A) Matriz de Indicadores 174'!B13</f>
        <v>Componente 1</v>
      </c>
      <c r="D20" s="51" t="str">
        <f>+'A) Matriz de Indicadores 174'!C13</f>
        <v>010</v>
      </c>
      <c r="E20" s="51" t="str">
        <f>+'A) Matriz de Indicadores 174'!F13</f>
        <v>03</v>
      </c>
      <c r="F20" s="51" t="str">
        <f>+'A) Matriz de Indicadores 174'!G13</f>
        <v>control de pacientes detectados con diabetes mellitus</v>
      </c>
      <c r="G20" s="51" t="s">
        <v>460</v>
      </c>
      <c r="H20" s="51" t="s">
        <v>157</v>
      </c>
      <c r="I20" s="51" t="s">
        <v>158</v>
      </c>
      <c r="J20" s="51" t="s">
        <v>159</v>
      </c>
      <c r="K20" s="51" t="s">
        <v>461</v>
      </c>
      <c r="L20" s="51" t="s">
        <v>179</v>
      </c>
      <c r="M20" s="51" t="s">
        <v>174</v>
      </c>
      <c r="N20" s="51" t="s">
        <v>167</v>
      </c>
      <c r="O20" s="51" t="str">
        <f>+'A) Matriz de Indicadores 174'!H13</f>
        <v>Plataformas oficiales de la DGIS</v>
      </c>
      <c r="P20" s="51" t="str">
        <f>+'A) Matriz de Indicadores 174'!E13</f>
        <v>Prevención y promoción de la Salud</v>
      </c>
      <c r="Q20" s="51" t="s">
        <v>178</v>
      </c>
      <c r="R20" s="51" t="s">
        <v>169</v>
      </c>
      <c r="S20" s="51">
        <v>0.4</v>
      </c>
      <c r="T20" s="37" t="s">
        <v>177</v>
      </c>
      <c r="U20" s="51">
        <v>0.4</v>
      </c>
      <c r="V20" s="51">
        <v>0.2</v>
      </c>
      <c r="W20" s="51">
        <v>0</v>
      </c>
      <c r="X20" s="51">
        <v>0.4</v>
      </c>
      <c r="Y20" s="51"/>
      <c r="Z20" s="51"/>
      <c r="AA20" s="51">
        <v>0.4</v>
      </c>
      <c r="AB20" s="51"/>
      <c r="AC20" s="51"/>
      <c r="AD20" s="51">
        <v>0.4</v>
      </c>
      <c r="AE20" s="51"/>
      <c r="AF20" s="51"/>
      <c r="AG20" s="51">
        <v>0.4</v>
      </c>
      <c r="AH20" s="51"/>
      <c r="AI20" s="51"/>
      <c r="AJ20" s="51">
        <v>0.4</v>
      </c>
    </row>
    <row r="21" spans="1:36" s="7" customFormat="1" ht="53.4" customHeight="1" x14ac:dyDescent="0.3">
      <c r="A21" s="3"/>
      <c r="B21" s="14" t="s">
        <v>227</v>
      </c>
      <c r="C21" s="52" t="str">
        <f>+'A) Matriz de Indicadores 174'!B14</f>
        <v>Actividad 1</v>
      </c>
      <c r="D21" s="52" t="str">
        <f>+'A) Matriz de Indicadores 174'!C14</f>
        <v>010.1</v>
      </c>
      <c r="E21" s="52" t="str">
        <f>+'A) Matriz de Indicadores 174'!F14</f>
        <v>04</v>
      </c>
      <c r="F21" s="52" t="str">
        <f>+'A) Matriz de Indicadores 174'!G14</f>
        <v>porcentaje de detecciones de diabetes mellitus  realizadas en población mayor de 20 años</v>
      </c>
      <c r="G21" s="52" t="s">
        <v>459</v>
      </c>
      <c r="H21" s="52" t="s">
        <v>157</v>
      </c>
      <c r="I21" s="52" t="s">
        <v>158</v>
      </c>
      <c r="J21" s="52" t="s">
        <v>160</v>
      </c>
      <c r="K21" s="52" t="s">
        <v>462</v>
      </c>
      <c r="L21" s="52" t="s">
        <v>179</v>
      </c>
      <c r="M21" s="52" t="s">
        <v>174</v>
      </c>
      <c r="N21" s="52" t="s">
        <v>167</v>
      </c>
      <c r="O21" s="52" t="str">
        <f>+'A) Matriz de Indicadores 174'!H14</f>
        <v>Plataformas oficiales de la DGIS</v>
      </c>
      <c r="P21" s="52" t="str">
        <f>+'A) Matriz de Indicadores 174'!E14</f>
        <v>Prevención y promoción de la Salud</v>
      </c>
      <c r="Q21" s="52" t="s">
        <v>180</v>
      </c>
      <c r="R21" s="52" t="s">
        <v>181</v>
      </c>
      <c r="S21" s="52">
        <v>0.4</v>
      </c>
      <c r="T21" s="14" t="s">
        <v>177</v>
      </c>
      <c r="U21" s="52">
        <v>0.4</v>
      </c>
      <c r="V21" s="52">
        <v>0.2</v>
      </c>
      <c r="W21" s="52">
        <v>0</v>
      </c>
      <c r="X21" s="52">
        <v>0.4</v>
      </c>
      <c r="Y21" s="52"/>
      <c r="Z21" s="52"/>
      <c r="AA21" s="52">
        <v>0.4</v>
      </c>
      <c r="AB21" s="52"/>
      <c r="AC21" s="52"/>
      <c r="AD21" s="52">
        <v>0.4</v>
      </c>
      <c r="AE21" s="52"/>
      <c r="AF21" s="52"/>
      <c r="AG21" s="52">
        <v>0.4</v>
      </c>
      <c r="AH21" s="52"/>
      <c r="AI21" s="52"/>
      <c r="AJ21" s="52">
        <v>0.4</v>
      </c>
    </row>
    <row r="22" spans="1:36" s="7" customFormat="1" ht="60" customHeight="1" x14ac:dyDescent="0.3">
      <c r="A22" s="3"/>
      <c r="B22" s="37" t="s">
        <v>227</v>
      </c>
      <c r="C22" s="38" t="str">
        <f>+'A) Matriz de Indicadores 174'!B15</f>
        <v>Componente 2</v>
      </c>
      <c r="D22" s="51" t="str">
        <f>+'A) Matriz de Indicadores 174'!C15</f>
        <v>061</v>
      </c>
      <c r="E22" s="51" t="str">
        <f>+'A) Matriz de Indicadores 174'!F15</f>
        <v>05</v>
      </c>
      <c r="F22" s="51" t="str">
        <f>+'A) Matriz de Indicadores 174'!G15</f>
        <v>Tasa de Mortalidad por Suicidios</v>
      </c>
      <c r="G22" s="51" t="s">
        <v>182</v>
      </c>
      <c r="H22" s="51" t="s">
        <v>157</v>
      </c>
      <c r="I22" s="51" t="s">
        <v>158</v>
      </c>
      <c r="J22" s="51" t="s">
        <v>159</v>
      </c>
      <c r="K22" s="51" t="s">
        <v>183</v>
      </c>
      <c r="L22" s="51" t="s">
        <v>165</v>
      </c>
      <c r="M22" s="51" t="s">
        <v>174</v>
      </c>
      <c r="N22" s="51" t="s">
        <v>167</v>
      </c>
      <c r="O22" s="51" t="str">
        <f>+'A) Matriz de Indicadores 174'!H15</f>
        <v>Plataformas oficiales de la DGIS</v>
      </c>
      <c r="P22" s="51" t="str">
        <f>+'A) Matriz de Indicadores 174'!E15</f>
        <v>Prevención y promoción de la Salud</v>
      </c>
      <c r="Q22" s="51" t="s">
        <v>184</v>
      </c>
      <c r="R22" s="51" t="s">
        <v>169</v>
      </c>
      <c r="S22" s="51">
        <v>20</v>
      </c>
      <c r="T22" s="37" t="s">
        <v>177</v>
      </c>
      <c r="U22" s="51">
        <v>20</v>
      </c>
      <c r="V22" s="51">
        <v>25</v>
      </c>
      <c r="W22" s="51">
        <v>20</v>
      </c>
      <c r="X22" s="51">
        <v>20</v>
      </c>
      <c r="Y22" s="51"/>
      <c r="Z22" s="51"/>
      <c r="AA22" s="51">
        <v>20</v>
      </c>
      <c r="AB22" s="51"/>
      <c r="AC22" s="51"/>
      <c r="AD22" s="51">
        <v>20</v>
      </c>
      <c r="AE22" s="51"/>
      <c r="AF22" s="51"/>
      <c r="AG22" s="51">
        <v>20</v>
      </c>
      <c r="AH22" s="51"/>
      <c r="AI22" s="51"/>
      <c r="AJ22" s="51">
        <v>20</v>
      </c>
    </row>
    <row r="23" spans="1:36" s="7" customFormat="1" ht="53.4" customHeight="1" x14ac:dyDescent="0.3">
      <c r="A23" s="3"/>
      <c r="B23" s="14" t="s">
        <v>227</v>
      </c>
      <c r="C23" s="52" t="str">
        <f>+'A) Matriz de Indicadores 174'!B16</f>
        <v>Actividad 1</v>
      </c>
      <c r="D23" s="52" t="str">
        <f>+'A) Matriz de Indicadores 174'!C16</f>
        <v>061.1</v>
      </c>
      <c r="E23" s="52" t="str">
        <f>+'A) Matriz de Indicadores 174'!F16</f>
        <v>06</v>
      </c>
      <c r="F23" s="52" t="str">
        <f>+'A) Matriz de Indicadores 174'!G16</f>
        <v>Llamadas Atendidas en lalinea de ayuda</v>
      </c>
      <c r="G23" s="52" t="s">
        <v>185</v>
      </c>
      <c r="H23" s="52" t="s">
        <v>157</v>
      </c>
      <c r="I23" s="52" t="s">
        <v>158</v>
      </c>
      <c r="J23" s="52" t="s">
        <v>162</v>
      </c>
      <c r="K23" s="52" t="s">
        <v>186</v>
      </c>
      <c r="L23" s="52" t="s">
        <v>179</v>
      </c>
      <c r="M23" s="52" t="s">
        <v>174</v>
      </c>
      <c r="N23" s="52" t="s">
        <v>167</v>
      </c>
      <c r="O23" s="52" t="str">
        <f>+'A) Matriz de Indicadores 174'!H16</f>
        <v>Información propia de la Secretaría</v>
      </c>
      <c r="P23" s="52" t="str">
        <f>+'A) Matriz de Indicadores 174'!E16</f>
        <v>Prevención y promoción de la Salud</v>
      </c>
      <c r="Q23" s="52" t="s">
        <v>187</v>
      </c>
      <c r="R23" s="52" t="s">
        <v>188</v>
      </c>
      <c r="S23" s="52">
        <v>0</v>
      </c>
      <c r="T23" s="14" t="s">
        <v>177</v>
      </c>
      <c r="U23" s="52">
        <v>1</v>
      </c>
      <c r="V23" s="52">
        <v>0.8</v>
      </c>
      <c r="W23" s="52">
        <v>0</v>
      </c>
      <c r="X23" s="52">
        <v>100</v>
      </c>
      <c r="Y23" s="52"/>
      <c r="Z23" s="52"/>
      <c r="AA23" s="52">
        <v>100</v>
      </c>
      <c r="AB23" s="52"/>
      <c r="AC23" s="52"/>
      <c r="AD23" s="52">
        <v>100</v>
      </c>
      <c r="AE23" s="52"/>
      <c r="AF23" s="52"/>
      <c r="AG23" s="52">
        <v>100</v>
      </c>
      <c r="AH23" s="52"/>
      <c r="AI23" s="52"/>
      <c r="AJ23" s="52">
        <v>100</v>
      </c>
    </row>
    <row r="24" spans="1:36" s="7" customFormat="1" ht="60" customHeight="1" x14ac:dyDescent="0.3">
      <c r="A24" s="3"/>
      <c r="B24" s="37" t="s">
        <v>227</v>
      </c>
      <c r="C24" s="38" t="str">
        <f>+'A) Matriz de Indicadores 174'!B17</f>
        <v>Componente 3</v>
      </c>
      <c r="D24" s="51" t="str">
        <f>+'A) Matriz de Indicadores 174'!C17</f>
        <v>08</v>
      </c>
      <c r="E24" s="51" t="str">
        <f>+'A) Matriz de Indicadores 174'!F17</f>
        <v>07</v>
      </c>
      <c r="F24" s="51" t="str">
        <f>+'A) Matriz de Indicadores 174'!G17</f>
        <v>Visitas de Regulación de las unidades de salud</v>
      </c>
      <c r="G24" s="51" t="s">
        <v>189</v>
      </c>
      <c r="H24" s="51" t="s">
        <v>157</v>
      </c>
      <c r="I24" s="51" t="s">
        <v>158</v>
      </c>
      <c r="J24" s="51" t="s">
        <v>163</v>
      </c>
      <c r="K24" s="51" t="s">
        <v>191</v>
      </c>
      <c r="L24" s="51" t="s">
        <v>179</v>
      </c>
      <c r="M24" s="51" t="s">
        <v>174</v>
      </c>
      <c r="N24" s="51" t="s">
        <v>167</v>
      </c>
      <c r="O24" s="51" t="str">
        <f>+'A) Matriz de Indicadores 174'!H17</f>
        <v>Información propia de la Secretaría</v>
      </c>
      <c r="P24" s="51" t="str">
        <f>+'A) Matriz de Indicadores 174'!E17</f>
        <v>Regulación y Fomento Sanitario</v>
      </c>
      <c r="Q24" s="51" t="s">
        <v>193</v>
      </c>
      <c r="R24" s="51" t="s">
        <v>195</v>
      </c>
      <c r="S24" s="51">
        <v>0</v>
      </c>
      <c r="T24" s="37" t="s">
        <v>177</v>
      </c>
      <c r="U24" s="51">
        <v>100</v>
      </c>
      <c r="V24" s="51">
        <v>60</v>
      </c>
      <c r="W24" s="51">
        <v>0</v>
      </c>
      <c r="X24" s="51">
        <v>100</v>
      </c>
      <c r="Y24" s="51"/>
      <c r="Z24" s="51"/>
      <c r="AA24" s="51">
        <v>25</v>
      </c>
      <c r="AB24" s="51"/>
      <c r="AC24" s="51"/>
      <c r="AD24" s="51">
        <v>50</v>
      </c>
      <c r="AE24" s="51"/>
      <c r="AF24" s="51"/>
      <c r="AG24" s="51">
        <v>75</v>
      </c>
      <c r="AH24" s="51"/>
      <c r="AI24" s="51"/>
      <c r="AJ24" s="51">
        <v>100</v>
      </c>
    </row>
    <row r="25" spans="1:36" s="7" customFormat="1" ht="53.4" customHeight="1" x14ac:dyDescent="0.3">
      <c r="A25" s="3"/>
      <c r="B25" s="14" t="s">
        <v>227</v>
      </c>
      <c r="C25" s="52" t="str">
        <f>+'A) Matriz de Indicadores 174'!B18</f>
        <v>Actividad 1</v>
      </c>
      <c r="D25" s="52">
        <f>+'A) Matriz de Indicadores 174'!C18</f>
        <v>9</v>
      </c>
      <c r="E25" s="52" t="str">
        <f>+'A) Matriz de Indicadores 174'!F18</f>
        <v>08</v>
      </c>
      <c r="F25" s="52" t="str">
        <f>+'A) Matriz de Indicadores 174'!G18</f>
        <v xml:space="preserve">Capacitaciones realizadas </v>
      </c>
      <c r="G25" s="52" t="s">
        <v>190</v>
      </c>
      <c r="H25" s="52" t="s">
        <v>157</v>
      </c>
      <c r="I25" s="52" t="s">
        <v>158</v>
      </c>
      <c r="J25" s="52" t="s">
        <v>164</v>
      </c>
      <c r="K25" s="52" t="s">
        <v>192</v>
      </c>
      <c r="L25" s="52" t="s">
        <v>179</v>
      </c>
      <c r="M25" s="52" t="s">
        <v>174</v>
      </c>
      <c r="N25" s="52" t="s">
        <v>167</v>
      </c>
      <c r="O25" s="52" t="str">
        <f>+'A) Matriz de Indicadores 174'!H18</f>
        <v>Información propia de la Secretaría</v>
      </c>
      <c r="P25" s="52" t="str">
        <f>+'A) Matriz de Indicadores 174'!E18</f>
        <v>Regulación y Fomento Sanitario</v>
      </c>
      <c r="Q25" s="52" t="s">
        <v>194</v>
      </c>
      <c r="R25" s="52" t="s">
        <v>196</v>
      </c>
      <c r="S25" s="52">
        <v>0</v>
      </c>
      <c r="T25" s="14" t="s">
        <v>177</v>
      </c>
      <c r="U25" s="52">
        <v>100</v>
      </c>
      <c r="V25" s="52">
        <v>60</v>
      </c>
      <c r="W25" s="52">
        <v>0</v>
      </c>
      <c r="X25" s="52">
        <v>100</v>
      </c>
      <c r="Y25" s="52"/>
      <c r="Z25" s="52"/>
      <c r="AA25" s="52">
        <v>25</v>
      </c>
      <c r="AB25" s="52"/>
      <c r="AC25" s="52"/>
      <c r="AD25" s="52">
        <v>50</v>
      </c>
      <c r="AE25" s="52"/>
      <c r="AF25" s="52"/>
      <c r="AG25" s="52">
        <v>75</v>
      </c>
      <c r="AH25" s="52"/>
      <c r="AI25" s="52"/>
      <c r="AJ25" s="52">
        <v>100</v>
      </c>
    </row>
    <row r="26" spans="1:36" s="7" customFormat="1" ht="60" customHeight="1" x14ac:dyDescent="0.3">
      <c r="A26" s="3"/>
      <c r="B26" s="37" t="s">
        <v>272</v>
      </c>
      <c r="C26" s="60" t="str">
        <f>+'A) Matriz de Indicadores 174'!B19</f>
        <v>Componente 4</v>
      </c>
      <c r="D26" s="51" t="str">
        <f>+'A) Matriz de Indicadores 174'!C19</f>
        <v>181</v>
      </c>
      <c r="E26" s="51" t="str">
        <f>+'A) Matriz de Indicadores 174'!F19</f>
        <v>09</v>
      </c>
      <c r="F26" s="51" t="str">
        <f>+'A) Matriz de Indicadores 174'!G19</f>
        <v>disminución del porcentaje en nacimiento prematuro</v>
      </c>
      <c r="G26" s="51" t="s">
        <v>273</v>
      </c>
      <c r="H26" s="51" t="s">
        <v>157</v>
      </c>
      <c r="I26" s="51" t="s">
        <v>158</v>
      </c>
      <c r="J26" s="51" t="s">
        <v>163</v>
      </c>
      <c r="K26" s="51" t="s">
        <v>274</v>
      </c>
      <c r="L26" s="51" t="s">
        <v>165</v>
      </c>
      <c r="M26" s="51" t="s">
        <v>174</v>
      </c>
      <c r="N26" s="51" t="s">
        <v>167</v>
      </c>
      <c r="O26" s="51" t="str">
        <f>+'A) Matriz de Indicadores 174'!H19</f>
        <v xml:space="preserve"> DGIS SINAC</v>
      </c>
      <c r="P26" s="51" t="str">
        <f>+'A) Matriz de Indicadores 174'!E19</f>
        <v>Prevención y promoción de la Salud</v>
      </c>
      <c r="Q26" s="51" t="s">
        <v>275</v>
      </c>
      <c r="R26" s="51" t="s">
        <v>276</v>
      </c>
      <c r="S26" s="51">
        <v>0</v>
      </c>
      <c r="T26" s="37" t="s">
        <v>177</v>
      </c>
      <c r="U26" s="51">
        <v>0.06</v>
      </c>
      <c r="V26" s="51">
        <v>7.0000000000000007E-2</v>
      </c>
      <c r="W26" s="51">
        <v>0</v>
      </c>
      <c r="X26" s="51">
        <v>0.06</v>
      </c>
      <c r="Y26" s="51"/>
      <c r="Z26" s="51"/>
      <c r="AA26" s="51">
        <v>0.06</v>
      </c>
      <c r="AB26" s="51"/>
      <c r="AC26" s="51"/>
      <c r="AD26" s="51">
        <v>0.06</v>
      </c>
      <c r="AE26" s="51"/>
      <c r="AF26" s="51"/>
      <c r="AG26" s="51">
        <v>0.06</v>
      </c>
      <c r="AH26" s="51"/>
      <c r="AI26" s="51"/>
      <c r="AJ26" s="51">
        <v>0.06</v>
      </c>
    </row>
    <row r="27" spans="1:36" s="7" customFormat="1" ht="53.4" customHeight="1" x14ac:dyDescent="0.3">
      <c r="A27" s="3"/>
      <c r="B27" s="14" t="s">
        <v>280</v>
      </c>
      <c r="C27" s="52" t="str">
        <f>+'A) Matriz de Indicadores 174'!B20</f>
        <v>Actividad 1</v>
      </c>
      <c r="D27" s="52" t="str">
        <f>+'A) Matriz de Indicadores 174'!C20</f>
        <v>181.1</v>
      </c>
      <c r="E27" s="52" t="str">
        <f>+'A) Matriz de Indicadores 174'!F20</f>
        <v>10</v>
      </c>
      <c r="F27" s="52" t="str">
        <f>+'A) Matriz de Indicadores 174'!G20</f>
        <v xml:space="preserve">personal en contacto con el recien nacido capacitado en reanimacion neonatal </v>
      </c>
      <c r="G27" s="52" t="s">
        <v>281</v>
      </c>
      <c r="H27" s="52" t="s">
        <v>157</v>
      </c>
      <c r="I27" s="52" t="s">
        <v>158</v>
      </c>
      <c r="J27" s="52" t="s">
        <v>164</v>
      </c>
      <c r="K27" s="52" t="s">
        <v>282</v>
      </c>
      <c r="L27" s="52" t="s">
        <v>179</v>
      </c>
      <c r="M27" s="52" t="s">
        <v>174</v>
      </c>
      <c r="N27" s="52" t="s">
        <v>167</v>
      </c>
      <c r="O27" s="52" t="str">
        <f>+'A) Matriz de Indicadores 174'!H20</f>
        <v>Información propia de la Secretaría</v>
      </c>
      <c r="P27" s="52" t="str">
        <f>+'A) Matriz de Indicadores 174'!E20</f>
        <v>Prevención y promoción de la Salud</v>
      </c>
      <c r="Q27" s="52" t="s">
        <v>284</v>
      </c>
      <c r="R27" s="52" t="s">
        <v>283</v>
      </c>
      <c r="S27" s="52">
        <v>0</v>
      </c>
      <c r="T27" s="14" t="s">
        <v>177</v>
      </c>
      <c r="U27" s="52">
        <v>0.7</v>
      </c>
      <c r="V27" s="52">
        <v>0.5</v>
      </c>
      <c r="W27" s="52">
        <v>0.7</v>
      </c>
      <c r="X27" s="52">
        <v>0.7</v>
      </c>
      <c r="Y27" s="52"/>
      <c r="Z27" s="52"/>
      <c r="AA27" s="52">
        <v>17.5</v>
      </c>
      <c r="AB27" s="52"/>
      <c r="AC27" s="52"/>
      <c r="AD27" s="52">
        <v>0.35</v>
      </c>
      <c r="AE27" s="52"/>
      <c r="AF27" s="52"/>
      <c r="AG27" s="52">
        <v>0.52</v>
      </c>
      <c r="AH27" s="52"/>
      <c r="AI27" s="52"/>
      <c r="AJ27" s="52">
        <v>0.7</v>
      </c>
    </row>
    <row r="28" spans="1:36" s="7" customFormat="1" ht="53.4" customHeight="1" x14ac:dyDescent="0.3">
      <c r="A28" s="3"/>
      <c r="B28" s="14" t="s">
        <v>280</v>
      </c>
      <c r="C28" s="52" t="str">
        <f>+'A) Matriz de Indicadores 174'!B20</f>
        <v>Actividad 1</v>
      </c>
      <c r="D28" s="52" t="str">
        <f>+'A) Matriz de Indicadores 174'!C20</f>
        <v>181.1</v>
      </c>
      <c r="E28" s="52" t="str">
        <f>+'A) Matriz de Indicadores 174'!F20</f>
        <v>10</v>
      </c>
      <c r="F28" s="52" t="str">
        <f>+'A) Matriz de Indicadores 174'!G20</f>
        <v xml:space="preserve">personal en contacto con el recien nacido capacitado en reanimacion neonatal </v>
      </c>
      <c r="G28" s="52" t="s">
        <v>289</v>
      </c>
      <c r="H28" s="52" t="s">
        <v>157</v>
      </c>
      <c r="I28" s="52" t="s">
        <v>158</v>
      </c>
      <c r="J28" s="52" t="s">
        <v>290</v>
      </c>
      <c r="K28" s="52" t="s">
        <v>291</v>
      </c>
      <c r="L28" s="52" t="s">
        <v>179</v>
      </c>
      <c r="M28" s="52" t="s">
        <v>174</v>
      </c>
      <c r="N28" s="52" t="s">
        <v>167</v>
      </c>
      <c r="O28" s="52" t="str">
        <f>+'A) Matriz de Indicadores 174'!H20</f>
        <v>Información propia de la Secretaría</v>
      </c>
      <c r="P28" s="52" t="str">
        <f>+'A) Matriz de Indicadores 174'!E20</f>
        <v>Prevención y promoción de la Salud</v>
      </c>
      <c r="Q28" s="52" t="s">
        <v>292</v>
      </c>
      <c r="R28" s="52" t="s">
        <v>293</v>
      </c>
      <c r="S28" s="52">
        <v>0</v>
      </c>
      <c r="T28" s="14" t="s">
        <v>177</v>
      </c>
      <c r="U28" s="52">
        <v>0.9</v>
      </c>
      <c r="V28" s="52">
        <v>0.8</v>
      </c>
      <c r="W28" s="52">
        <v>0</v>
      </c>
      <c r="X28" s="52">
        <v>0.9</v>
      </c>
      <c r="Y28" s="52"/>
      <c r="Z28" s="52"/>
      <c r="AA28" s="52">
        <v>0.9</v>
      </c>
      <c r="AB28" s="52"/>
      <c r="AC28" s="52"/>
      <c r="AD28" s="52">
        <v>0.9</v>
      </c>
      <c r="AE28" s="52"/>
      <c r="AF28" s="52"/>
      <c r="AG28" s="52">
        <v>0.9</v>
      </c>
      <c r="AH28" s="52"/>
      <c r="AI28" s="52"/>
      <c r="AJ28" s="52">
        <v>0.9</v>
      </c>
    </row>
    <row r="29" spans="1:36" s="7" customFormat="1" ht="53.4" customHeight="1" x14ac:dyDescent="0.3">
      <c r="A29" s="3"/>
      <c r="B29" s="14" t="s">
        <v>280</v>
      </c>
      <c r="C29" s="52" t="str">
        <f>+'A) Matriz de Indicadores 174'!B21</f>
        <v>Actividad 2</v>
      </c>
      <c r="D29" s="52" t="str">
        <f>+'A) Matriz de Indicadores 174'!C21</f>
        <v>178</v>
      </c>
      <c r="E29" s="52" t="str">
        <f>+'A) Matriz de Indicadores 174'!F21</f>
        <v>11</v>
      </c>
      <c r="F29" s="52" t="str">
        <f>+'A) Matriz de Indicadores 174'!G21</f>
        <v>cobertura de recien nacidos tamizados</v>
      </c>
      <c r="G29" s="52" t="s">
        <v>289</v>
      </c>
      <c r="H29" s="52" t="s">
        <v>157</v>
      </c>
      <c r="I29" s="52" t="s">
        <v>158</v>
      </c>
      <c r="J29" s="52" t="s">
        <v>290</v>
      </c>
      <c r="K29" s="52" t="s">
        <v>291</v>
      </c>
      <c r="L29" s="52" t="s">
        <v>179</v>
      </c>
      <c r="M29" s="52" t="s">
        <v>174</v>
      </c>
      <c r="N29" s="52" t="s">
        <v>167</v>
      </c>
      <c r="O29" s="52" t="str">
        <f>+'A) Matriz de Indicadores 174'!H21</f>
        <v>Información propia de la Secretaría</v>
      </c>
      <c r="P29" s="52" t="str">
        <f>+'A) Matriz de Indicadores 174'!E21</f>
        <v>Prevención y promoción de la Salud</v>
      </c>
      <c r="Q29" s="52" t="s">
        <v>292</v>
      </c>
      <c r="R29" s="52" t="s">
        <v>293</v>
      </c>
      <c r="S29" s="52">
        <v>0</v>
      </c>
      <c r="T29" s="14" t="s">
        <v>177</v>
      </c>
      <c r="U29" s="52">
        <v>0.9</v>
      </c>
      <c r="V29" s="52">
        <v>0.8</v>
      </c>
      <c r="W29" s="52">
        <v>0</v>
      </c>
      <c r="X29" s="52">
        <v>0.9</v>
      </c>
      <c r="Y29" s="52"/>
      <c r="Z29" s="52"/>
      <c r="AA29" s="52">
        <v>0.9</v>
      </c>
      <c r="AB29" s="52"/>
      <c r="AC29" s="52"/>
      <c r="AD29" s="52">
        <v>0.9</v>
      </c>
      <c r="AE29" s="52"/>
      <c r="AF29" s="52"/>
      <c r="AG29" s="52">
        <v>0.9</v>
      </c>
      <c r="AH29" s="52"/>
      <c r="AI29" s="52"/>
      <c r="AJ29" s="52">
        <v>0.9</v>
      </c>
    </row>
    <row r="30" spans="1:36" s="7" customFormat="1" ht="53.4" customHeight="1" x14ac:dyDescent="0.3">
      <c r="A30" s="3"/>
      <c r="B30" s="37" t="s">
        <v>280</v>
      </c>
      <c r="C30" s="60" t="str">
        <f>+'A) Matriz de Indicadores 174'!B22</f>
        <v>Componente 5</v>
      </c>
      <c r="D30" s="37" t="s">
        <v>647</v>
      </c>
      <c r="E30" s="51" t="str">
        <f>+'A) Matriz de Indicadores 174'!F22</f>
        <v>12</v>
      </c>
      <c r="F30" s="51" t="str">
        <f>+'A) Matriz de Indicadores 174'!G22</f>
        <v>cobertura de vacunacion en menores de 5 años</v>
      </c>
      <c r="G30" s="51" t="s">
        <v>298</v>
      </c>
      <c r="H30" s="51" t="s">
        <v>157</v>
      </c>
      <c r="I30" s="51" t="s">
        <v>158</v>
      </c>
      <c r="J30" s="51" t="s">
        <v>290</v>
      </c>
      <c r="K30" s="51" t="s">
        <v>299</v>
      </c>
      <c r="L30" s="51" t="s">
        <v>179</v>
      </c>
      <c r="M30" s="51" t="s">
        <v>174</v>
      </c>
      <c r="N30" s="51" t="s">
        <v>167</v>
      </c>
      <c r="O30" s="51" t="str">
        <f>+'A) Matriz de Indicadores 174'!H22</f>
        <v xml:space="preserve"> DGIS</v>
      </c>
      <c r="P30" s="51" t="str">
        <f>+'A) Matriz de Indicadores 174'!E22</f>
        <v>Prevención y promoción de la Salud</v>
      </c>
      <c r="Q30" s="51" t="s">
        <v>301</v>
      </c>
      <c r="R30" s="51" t="s">
        <v>302</v>
      </c>
      <c r="S30" s="51">
        <v>0</v>
      </c>
      <c r="T30" s="37" t="s">
        <v>177</v>
      </c>
      <c r="U30" s="51">
        <v>0.9</v>
      </c>
      <c r="V30" s="51">
        <v>0.8</v>
      </c>
      <c r="W30" s="51">
        <v>0</v>
      </c>
      <c r="X30" s="51">
        <v>0.9</v>
      </c>
      <c r="Y30" s="51"/>
      <c r="Z30" s="51"/>
      <c r="AA30" s="51">
        <v>0.22500000000000001</v>
      </c>
      <c r="AB30" s="51"/>
      <c r="AC30" s="51"/>
      <c r="AD30" s="51">
        <v>0.45</v>
      </c>
      <c r="AE30" s="51"/>
      <c r="AF30" s="51"/>
      <c r="AG30" s="51">
        <v>0.67</v>
      </c>
      <c r="AH30" s="51"/>
      <c r="AI30" s="51"/>
      <c r="AJ30" s="51">
        <v>0.9</v>
      </c>
    </row>
    <row r="31" spans="1:36" s="7" customFormat="1" ht="53.4" customHeight="1" x14ac:dyDescent="0.3">
      <c r="A31" s="3"/>
      <c r="B31" s="14" t="s">
        <v>280</v>
      </c>
      <c r="C31" s="52" t="str">
        <f>+'A) Matriz de Indicadores 174'!B23</f>
        <v>Actividad 1</v>
      </c>
      <c r="D31" s="14" t="s">
        <v>663</v>
      </c>
      <c r="E31" s="52" t="str">
        <f>+'A) Matriz de Indicadores 174'!F23</f>
        <v>13</v>
      </c>
      <c r="F31" s="52" t="str">
        <f>+'A) Matriz de Indicadores 174'!G23</f>
        <v xml:space="preserve">campañas de vacunación intensivas </v>
      </c>
      <c r="G31" s="52" t="s">
        <v>306</v>
      </c>
      <c r="H31" s="52" t="s">
        <v>157</v>
      </c>
      <c r="I31" s="52" t="s">
        <v>158</v>
      </c>
      <c r="J31" s="52" t="s">
        <v>307</v>
      </c>
      <c r="K31" s="52" t="s">
        <v>308</v>
      </c>
      <c r="L31" s="52" t="s">
        <v>179</v>
      </c>
      <c r="M31" s="52" t="s">
        <v>174</v>
      </c>
      <c r="N31" s="52" t="s">
        <v>167</v>
      </c>
      <c r="O31" s="52" t="str">
        <f>+'A) Matriz de Indicadores 174'!H23</f>
        <v>Información propia de la Secretaría</v>
      </c>
      <c r="P31" s="52" t="str">
        <f>+'A) Matriz de Indicadores 174'!E23</f>
        <v>Prevención y promoción de la Salud</v>
      </c>
      <c r="Q31" s="52" t="s">
        <v>309</v>
      </c>
      <c r="R31" s="52" t="s">
        <v>310</v>
      </c>
      <c r="S31" s="52">
        <v>0</v>
      </c>
      <c r="T31" s="14" t="s">
        <v>177</v>
      </c>
      <c r="U31" s="52">
        <v>100</v>
      </c>
      <c r="V31" s="52">
        <v>0.8</v>
      </c>
      <c r="W31" s="52">
        <v>0</v>
      </c>
      <c r="X31" s="52">
        <v>1</v>
      </c>
      <c r="Y31" s="52"/>
      <c r="Z31" s="52"/>
      <c r="AA31" s="52">
        <v>0.25</v>
      </c>
      <c r="AB31" s="52"/>
      <c r="AC31" s="52"/>
      <c r="AD31" s="52">
        <v>0.5</v>
      </c>
      <c r="AE31" s="52"/>
      <c r="AF31" s="52"/>
      <c r="AG31" s="52">
        <v>0.75</v>
      </c>
      <c r="AH31" s="52"/>
      <c r="AI31" s="52"/>
      <c r="AJ31" s="52">
        <v>1</v>
      </c>
    </row>
    <row r="32" spans="1:36" s="7" customFormat="1" ht="53.4" customHeight="1" x14ac:dyDescent="0.3">
      <c r="A32" s="3"/>
      <c r="B32" s="14" t="s">
        <v>280</v>
      </c>
      <c r="C32" s="52" t="str">
        <f>+'A) Matriz de Indicadores 174'!B24</f>
        <v>Actividad 2</v>
      </c>
      <c r="D32" s="14" t="s">
        <v>664</v>
      </c>
      <c r="E32" s="52" t="str">
        <f>+'A) Matriz de Indicadores 174'!F24</f>
        <v>14</v>
      </c>
      <c r="F32" s="52" t="str">
        <f>+'A) Matriz de Indicadores 174'!G24</f>
        <v>total de dosis aplicadas sobre poblacion de riesgo</v>
      </c>
      <c r="G32" s="52" t="s">
        <v>314</v>
      </c>
      <c r="H32" s="52" t="s">
        <v>157</v>
      </c>
      <c r="I32" s="52" t="s">
        <v>158</v>
      </c>
      <c r="J32" s="52" t="s">
        <v>307</v>
      </c>
      <c r="K32" s="52" t="s">
        <v>315</v>
      </c>
      <c r="L32" s="52" t="s">
        <v>179</v>
      </c>
      <c r="M32" s="52" t="s">
        <v>174</v>
      </c>
      <c r="N32" s="52" t="s">
        <v>167</v>
      </c>
      <c r="O32" s="52" t="str">
        <f>+'A) Matriz de Indicadores 174'!H24</f>
        <v>Información propia de la Secretaría</v>
      </c>
      <c r="P32" s="52" t="str">
        <f>+'A) Matriz de Indicadores 174'!E24</f>
        <v>Prevención y promoción de la Salud</v>
      </c>
      <c r="Q32" s="52" t="s">
        <v>316</v>
      </c>
      <c r="R32" s="52" t="s">
        <v>317</v>
      </c>
      <c r="S32" s="52">
        <v>0</v>
      </c>
      <c r="T32" s="14" t="s">
        <v>177</v>
      </c>
      <c r="U32" s="52">
        <v>90</v>
      </c>
      <c r="V32" s="52">
        <v>0.8</v>
      </c>
      <c r="W32" s="52">
        <v>0</v>
      </c>
      <c r="X32" s="52">
        <v>1</v>
      </c>
      <c r="Y32" s="52"/>
      <c r="Z32" s="52"/>
      <c r="AA32" s="52">
        <v>0.23</v>
      </c>
      <c r="AB32" s="52"/>
      <c r="AC32" s="52"/>
      <c r="AD32" s="52">
        <v>0.45</v>
      </c>
      <c r="AE32" s="52"/>
      <c r="AF32" s="52"/>
      <c r="AG32" s="52">
        <v>0.67</v>
      </c>
      <c r="AH32" s="52"/>
      <c r="AI32" s="52"/>
      <c r="AJ32" s="52">
        <v>0.9</v>
      </c>
    </row>
    <row r="33" spans="1:36" s="7" customFormat="1" ht="53.4" customHeight="1" x14ac:dyDescent="0.3">
      <c r="A33" s="3"/>
      <c r="B33" s="37" t="s">
        <v>280</v>
      </c>
      <c r="C33" s="60" t="str">
        <f>+'A) Matriz de Indicadores 174'!B25</f>
        <v>Componente 6</v>
      </c>
      <c r="D33" s="37" t="s">
        <v>647</v>
      </c>
      <c r="E33" s="51" t="str">
        <f>+'A) Matriz de Indicadores 174'!F25</f>
        <v>15</v>
      </c>
      <c r="F33" s="51" t="str">
        <f>+'A) Matriz de Indicadores 174'!G25</f>
        <v>porcentaje de niños menores de 5 años con enferemedad diarreica aguda tratados en el plan A</v>
      </c>
      <c r="G33" s="51" t="str">
        <f>+'A) Matriz de Indicadores 174'!I25</f>
        <v>se espera que el 95% de  los menores de 5 años con EDAS sean atendicdos con plan A de tratamiento.</v>
      </c>
      <c r="H33" s="51" t="s">
        <v>157</v>
      </c>
      <c r="I33" s="51" t="s">
        <v>158</v>
      </c>
      <c r="J33" s="51" t="s">
        <v>307</v>
      </c>
      <c r="K33" s="51" t="s">
        <v>322</v>
      </c>
      <c r="L33" s="51" t="s">
        <v>179</v>
      </c>
      <c r="M33" s="51" t="s">
        <v>174</v>
      </c>
      <c r="N33" s="51" t="s">
        <v>167</v>
      </c>
      <c r="O33" s="51" t="str">
        <f>+'A) Matriz de Indicadores 174'!H25</f>
        <v xml:space="preserve"> DGIS</v>
      </c>
      <c r="P33" s="51" t="str">
        <f>+'A) Matriz de Indicadores 174'!E25</f>
        <v>Prevención y promoción de la Salud</v>
      </c>
      <c r="Q33" s="51" t="s">
        <v>323</v>
      </c>
      <c r="R33" s="51" t="s">
        <v>324</v>
      </c>
      <c r="S33" s="51">
        <v>0</v>
      </c>
      <c r="T33" s="37" t="s">
        <v>177</v>
      </c>
      <c r="U33" s="51">
        <v>0.95</v>
      </c>
      <c r="V33" s="51">
        <v>0.85</v>
      </c>
      <c r="W33" s="51">
        <v>0.95</v>
      </c>
      <c r="X33" s="51">
        <v>0.95</v>
      </c>
      <c r="Y33" s="51"/>
      <c r="Z33" s="51"/>
      <c r="AA33" s="51">
        <v>0.95</v>
      </c>
      <c r="AB33" s="51"/>
      <c r="AC33" s="51"/>
      <c r="AD33" s="51">
        <v>0.95</v>
      </c>
      <c r="AE33" s="51"/>
      <c r="AF33" s="51"/>
      <c r="AG33" s="51">
        <v>0.95</v>
      </c>
      <c r="AH33" s="51"/>
      <c r="AI33" s="51"/>
      <c r="AJ33" s="51">
        <v>0.95</v>
      </c>
    </row>
    <row r="34" spans="1:36" s="7" customFormat="1" ht="53.4" customHeight="1" x14ac:dyDescent="0.3">
      <c r="A34" s="3"/>
      <c r="B34" s="14" t="s">
        <v>280</v>
      </c>
      <c r="C34" s="52" t="str">
        <f>+'A) Matriz de Indicadores 174'!B26</f>
        <v>Actividad 1</v>
      </c>
      <c r="D34" s="14" t="s">
        <v>665</v>
      </c>
      <c r="E34" s="52" t="str">
        <f>+'A) Matriz de Indicadores 174'!F26</f>
        <v>16</v>
      </c>
      <c r="F34" s="52" t="str">
        <f>+'A) Matriz de Indicadores 174'!G26</f>
        <v>numero de sobres entregados a menores de 5 años con EDAS tratados en plan A</v>
      </c>
      <c r="G34" s="52" t="str">
        <f>+'A) Matriz de Indicadores 174'!I26</f>
        <v>se espera entregar 3 sobres a cada niño con EDAS tratados en plan A</v>
      </c>
      <c r="H34" s="52" t="s">
        <v>157</v>
      </c>
      <c r="I34" s="52" t="s">
        <v>158</v>
      </c>
      <c r="J34" s="52" t="s">
        <v>307</v>
      </c>
      <c r="K34" s="52" t="s">
        <v>329</v>
      </c>
      <c r="L34" s="52" t="s">
        <v>179</v>
      </c>
      <c r="M34" s="52" t="s">
        <v>174</v>
      </c>
      <c r="N34" s="52" t="s">
        <v>167</v>
      </c>
      <c r="O34" s="52" t="str">
        <f>+'A) Matriz de Indicadores 174'!H26</f>
        <v>Información propia de la Secretaría</v>
      </c>
      <c r="P34" s="52" t="str">
        <f>+'A) Matriz de Indicadores 174'!E26</f>
        <v>Prevención y promoción de la Salud</v>
      </c>
      <c r="Q34" s="52" t="s">
        <v>328</v>
      </c>
      <c r="R34" s="52" t="s">
        <v>324</v>
      </c>
      <c r="S34" s="52">
        <v>0</v>
      </c>
      <c r="T34" s="14" t="s">
        <v>177</v>
      </c>
      <c r="U34" s="52">
        <v>3</v>
      </c>
      <c r="V34" s="52">
        <v>2</v>
      </c>
      <c r="W34" s="52">
        <v>3</v>
      </c>
      <c r="X34" s="52">
        <v>3</v>
      </c>
      <c r="Y34" s="52"/>
      <c r="Z34" s="52"/>
      <c r="AA34" s="52">
        <v>3</v>
      </c>
      <c r="AB34" s="52"/>
      <c r="AC34" s="52"/>
      <c r="AD34" s="52">
        <v>3</v>
      </c>
      <c r="AE34" s="52"/>
      <c r="AF34" s="52"/>
      <c r="AG34" s="52">
        <v>3</v>
      </c>
      <c r="AH34" s="52"/>
      <c r="AI34" s="52"/>
      <c r="AJ34" s="52">
        <v>3</v>
      </c>
    </row>
    <row r="35" spans="1:36" s="7" customFormat="1" ht="53.4" customHeight="1" x14ac:dyDescent="0.3">
      <c r="A35" s="3"/>
      <c r="B35" s="37" t="s">
        <v>280</v>
      </c>
      <c r="C35" s="60" t="str">
        <f>+'A) Matriz de Indicadores 174'!B27</f>
        <v>Componente 7</v>
      </c>
      <c r="D35" s="37" t="str">
        <f>+'A) Matriz de Indicadores 174'!C27</f>
        <v>060</v>
      </c>
      <c r="E35" s="51" t="str">
        <f>+'A) Matriz de Indicadores 174'!F27</f>
        <v>17</v>
      </c>
      <c r="F35" s="51" t="str">
        <f>+'A) Matriz de Indicadores 174'!G27</f>
        <v>capacitacion sobre temas para proporcionar la primera respuesta básica ante un incidente, accidente o enfermedad subita</v>
      </c>
      <c r="G35" s="51" t="str">
        <f>+'A) Matriz de Indicadores 174'!I27</f>
        <v>se espera que el 90 % de la población capacitada cuente con habilidades y destrezaas ante una emergencia</v>
      </c>
      <c r="H35" s="51" t="s">
        <v>157</v>
      </c>
      <c r="I35" s="51" t="s">
        <v>158</v>
      </c>
      <c r="J35" s="51" t="s">
        <v>307</v>
      </c>
      <c r="K35" s="51" t="s">
        <v>333</v>
      </c>
      <c r="L35" s="51" t="s">
        <v>179</v>
      </c>
      <c r="M35" s="51" t="s">
        <v>174</v>
      </c>
      <c r="N35" s="51" t="s">
        <v>167</v>
      </c>
      <c r="O35" s="51" t="str">
        <f>+'A) Matriz de Indicadores 174'!H27</f>
        <v>Información propia de la Secretaría</v>
      </c>
      <c r="P35" s="51" t="str">
        <f>+'A) Matriz de Indicadores 174'!E27</f>
        <v>Prevención y promoción de la Salud</v>
      </c>
      <c r="Q35" s="51" t="s">
        <v>334</v>
      </c>
      <c r="R35" s="51" t="s">
        <v>335</v>
      </c>
      <c r="S35" s="51">
        <v>0</v>
      </c>
      <c r="T35" s="37" t="s">
        <v>177</v>
      </c>
      <c r="U35" s="51">
        <v>0.9</v>
      </c>
      <c r="V35" s="51">
        <v>0.7</v>
      </c>
      <c r="W35" s="51">
        <v>0</v>
      </c>
      <c r="X35" s="51">
        <v>0.9</v>
      </c>
      <c r="Y35" s="51"/>
      <c r="Z35" s="51"/>
      <c r="AA35" s="51">
        <v>0.9</v>
      </c>
      <c r="AB35" s="51"/>
      <c r="AC35" s="51"/>
      <c r="AD35" s="51">
        <v>0.9</v>
      </c>
      <c r="AE35" s="51"/>
      <c r="AF35" s="51"/>
      <c r="AG35" s="51">
        <v>0.9</v>
      </c>
      <c r="AH35" s="51"/>
      <c r="AI35" s="51"/>
      <c r="AJ35" s="51">
        <v>0.9</v>
      </c>
    </row>
    <row r="36" spans="1:36" s="7" customFormat="1" ht="53.4" customHeight="1" x14ac:dyDescent="0.3">
      <c r="A36" s="3"/>
      <c r="B36" s="14" t="s">
        <v>280</v>
      </c>
      <c r="C36" s="52" t="str">
        <f>+'A) Matriz de Indicadores 174'!B28</f>
        <v>Actividad 1</v>
      </c>
      <c r="D36" s="14" t="str">
        <f>+'A) Matriz de Indicadores 174'!C28</f>
        <v>060.1</v>
      </c>
      <c r="E36" s="52" t="str">
        <f>+'A) Matriz de Indicadores 174'!F28</f>
        <v>18</v>
      </c>
      <c r="F36" s="52" t="str">
        <f>+'A) Matriz de Indicadores 174'!G28</f>
        <v xml:space="preserve">numero de personas capacitadas en temas de lesiones y accidentes </v>
      </c>
      <c r="G36" s="52" t="str">
        <f>+'A) Matriz de Indicadores 174'!I28</f>
        <v xml:space="preserve">se espera capacitar 1500 personas sobre temas en accidentes y lesiones </v>
      </c>
      <c r="H36" s="52" t="s">
        <v>157</v>
      </c>
      <c r="I36" s="52" t="s">
        <v>158</v>
      </c>
      <c r="J36" s="52" t="s">
        <v>164</v>
      </c>
      <c r="K36" s="52" t="s">
        <v>340</v>
      </c>
      <c r="L36" s="52" t="s">
        <v>179</v>
      </c>
      <c r="M36" s="52" t="s">
        <v>342</v>
      </c>
      <c r="N36" s="52" t="s">
        <v>167</v>
      </c>
      <c r="O36" s="52" t="str">
        <f>+'A) Matriz de Indicadores 174'!H28</f>
        <v>Información propia de la Secretaría</v>
      </c>
      <c r="P36" s="52" t="str">
        <f>+'A) Matriz de Indicadores 174'!E28</f>
        <v>Prevención y promoción de la Salud</v>
      </c>
      <c r="Q36" s="52" t="s">
        <v>341</v>
      </c>
      <c r="R36" s="52"/>
      <c r="S36" s="52">
        <v>0</v>
      </c>
      <c r="T36" s="14" t="s">
        <v>177</v>
      </c>
      <c r="U36" s="52">
        <v>1500</v>
      </c>
      <c r="V36" s="52">
        <v>1000</v>
      </c>
      <c r="W36" s="52">
        <v>0</v>
      </c>
      <c r="X36" s="52">
        <v>1500</v>
      </c>
      <c r="Y36" s="52"/>
      <c r="Z36" s="52"/>
      <c r="AA36" s="52">
        <v>0</v>
      </c>
      <c r="AB36" s="52"/>
      <c r="AC36" s="52"/>
      <c r="AD36" s="52">
        <v>750</v>
      </c>
      <c r="AE36" s="52"/>
      <c r="AF36" s="52"/>
      <c r="AG36" s="52">
        <v>750</v>
      </c>
      <c r="AH36" s="52"/>
      <c r="AI36" s="52"/>
      <c r="AJ36" s="52">
        <v>1500</v>
      </c>
    </row>
    <row r="37" spans="1:36" s="7" customFormat="1" ht="53.4" customHeight="1" x14ac:dyDescent="0.3">
      <c r="A37" s="3"/>
      <c r="B37" s="37" t="s">
        <v>280</v>
      </c>
      <c r="C37" s="60" t="str">
        <f>+'A) Matriz de Indicadores 174'!B29</f>
        <v>Componente 8</v>
      </c>
      <c r="D37" s="37" t="str">
        <f>+'A) Matriz de Indicadores 174'!C29</f>
        <v>042</v>
      </c>
      <c r="E37" s="51" t="str">
        <f>+'A) Matriz de Indicadores 174'!F29</f>
        <v>19</v>
      </c>
      <c r="F37" s="51" t="str">
        <f>+'A) Matriz de Indicadores 174'!G29</f>
        <v xml:space="preserve">razon de mortalidad materna </v>
      </c>
      <c r="G37" s="51" t="str">
        <f>+'A) Matriz de Indicadores 174'!I29</f>
        <v>se espera disminuir la mortalidad materna un 25% respecto al año anterior</v>
      </c>
      <c r="H37" s="51" t="s">
        <v>157</v>
      </c>
      <c r="I37" s="51" t="s">
        <v>158</v>
      </c>
      <c r="J37" s="51" t="s">
        <v>362</v>
      </c>
      <c r="K37" s="51" t="s">
        <v>348</v>
      </c>
      <c r="L37" s="51" t="s">
        <v>165</v>
      </c>
      <c r="M37" s="51" t="s">
        <v>174</v>
      </c>
      <c r="N37" s="51" t="s">
        <v>167</v>
      </c>
      <c r="O37" s="51" t="str">
        <f>+'A) Matriz de Indicadores 174'!H29</f>
        <v>SINAC SINAVE</v>
      </c>
      <c r="P37" s="51" t="str">
        <f>+'A) Matriz de Indicadores 174'!E29</f>
        <v>Prevención y promoción de la Salud</v>
      </c>
      <c r="Q37" s="51" t="s">
        <v>349</v>
      </c>
      <c r="R37" s="51" t="s">
        <v>350</v>
      </c>
      <c r="S37" s="51">
        <v>0</v>
      </c>
      <c r="T37" s="37" t="s">
        <v>177</v>
      </c>
      <c r="U37" s="51">
        <v>0.25</v>
      </c>
      <c r="V37" s="51">
        <v>0.5</v>
      </c>
      <c r="W37" s="51">
        <v>0</v>
      </c>
      <c r="X37" s="51">
        <v>0.25</v>
      </c>
      <c r="Y37" s="51"/>
      <c r="Z37" s="51"/>
      <c r="AA37" s="51">
        <v>0.25</v>
      </c>
      <c r="AB37" s="51"/>
      <c r="AC37" s="51"/>
      <c r="AD37" s="51">
        <v>0.25</v>
      </c>
      <c r="AE37" s="51"/>
      <c r="AF37" s="51"/>
      <c r="AG37" s="51">
        <v>0.25</v>
      </c>
      <c r="AH37" s="51"/>
      <c r="AI37" s="51"/>
      <c r="AJ37" s="51">
        <v>0.25</v>
      </c>
    </row>
    <row r="38" spans="1:36" s="7" customFormat="1" ht="53.4" customHeight="1" x14ac:dyDescent="0.3">
      <c r="A38" s="3"/>
      <c r="B38" s="14" t="s">
        <v>280</v>
      </c>
      <c r="C38" s="52" t="str">
        <f>+'A) Matriz de Indicadores 174'!B30</f>
        <v>Actividad 1</v>
      </c>
      <c r="D38" s="14" t="str">
        <f>+'A) Matriz de Indicadores 174'!C30</f>
        <v>042.1</v>
      </c>
      <c r="E38" s="52" t="str">
        <f>+'A) Matriz de Indicadores 174'!F30</f>
        <v>20</v>
      </c>
      <c r="F38" s="52" t="str">
        <f>+'A) Matriz de Indicadores 174'!G30</f>
        <v xml:space="preserve">porcentaje de mujeres que reciben atención urante el embarazo, el parto y el puerperio </v>
      </c>
      <c r="G38" s="52" t="str">
        <f>+'A) Matriz de Indicadores 174'!I30</f>
        <v>se espera que el 90% de las mujeres reciban la atención</v>
      </c>
      <c r="H38" s="52" t="s">
        <v>157</v>
      </c>
      <c r="I38" s="52" t="s">
        <v>158</v>
      </c>
      <c r="J38" s="52" t="s">
        <v>363</v>
      </c>
      <c r="K38" s="52" t="s">
        <v>354</v>
      </c>
      <c r="L38" s="52" t="s">
        <v>179</v>
      </c>
      <c r="M38" s="52" t="s">
        <v>174</v>
      </c>
      <c r="N38" s="52" t="s">
        <v>167</v>
      </c>
      <c r="O38" s="52" t="str">
        <f>+'A) Matriz de Indicadores 174'!H30</f>
        <v>SINAC SINBA</v>
      </c>
      <c r="P38" s="52" t="str">
        <f>+'A) Matriz de Indicadores 174'!E30</f>
        <v>Prevención y promoción de la Salud</v>
      </c>
      <c r="Q38" s="52" t="s">
        <v>356</v>
      </c>
      <c r="R38" s="52" t="s">
        <v>357</v>
      </c>
      <c r="S38" s="52">
        <v>0</v>
      </c>
      <c r="T38" s="14" t="s">
        <v>177</v>
      </c>
      <c r="U38" s="52">
        <v>0.9</v>
      </c>
      <c r="V38" s="52">
        <v>0.7</v>
      </c>
      <c r="W38" s="52">
        <v>0</v>
      </c>
      <c r="X38" s="52">
        <v>0.9</v>
      </c>
      <c r="Y38" s="52"/>
      <c r="Z38" s="52"/>
      <c r="AA38" s="52">
        <v>0.9</v>
      </c>
      <c r="AB38" s="52"/>
      <c r="AC38" s="52"/>
      <c r="AD38" s="52">
        <v>0.9</v>
      </c>
      <c r="AE38" s="52"/>
      <c r="AF38" s="52"/>
      <c r="AG38" s="52">
        <v>0.9</v>
      </c>
      <c r="AH38" s="52"/>
      <c r="AI38" s="52"/>
      <c r="AJ38" s="52">
        <v>0.9</v>
      </c>
    </row>
    <row r="39" spans="1:36" s="7" customFormat="1" ht="53.4" customHeight="1" x14ac:dyDescent="0.3">
      <c r="A39" s="3"/>
      <c r="B39" s="14" t="s">
        <v>280</v>
      </c>
      <c r="C39" s="52" t="str">
        <f>+'A) Matriz de Indicadores 174'!B31</f>
        <v>Actividad 2</v>
      </c>
      <c r="D39" s="14" t="str">
        <f>+'A) Matriz de Indicadores 174'!C31</f>
        <v>042.2</v>
      </c>
      <c r="E39" s="52" t="str">
        <f>+'A) Matriz de Indicadores 174'!F31</f>
        <v>21</v>
      </c>
      <c r="F39" s="52" t="str">
        <f>+'A) Matriz de Indicadores 174'!G31</f>
        <v>porcentaje de supervisiones realizadas</v>
      </c>
      <c r="G39" s="52" t="str">
        <f>+'A) Matriz de Indicadores 174'!I31</f>
        <v>se espera que al 100% de las supervisiones programadas se realicen</v>
      </c>
      <c r="H39" s="52" t="s">
        <v>157</v>
      </c>
      <c r="I39" s="52" t="s">
        <v>158</v>
      </c>
      <c r="J39" s="52" t="s">
        <v>361</v>
      </c>
      <c r="K39" s="52" t="s">
        <v>364</v>
      </c>
      <c r="L39" s="52" t="s">
        <v>179</v>
      </c>
      <c r="M39" s="52" t="s">
        <v>174</v>
      </c>
      <c r="N39" s="52" t="s">
        <v>167</v>
      </c>
      <c r="O39" s="52" t="str">
        <f>+'A) Matriz de Indicadores 174'!H31</f>
        <v>Información propia de la Secretaría</v>
      </c>
      <c r="P39" s="52" t="str">
        <f>+'A) Matriz de Indicadores 174'!E31</f>
        <v>Prevención y promoción de la Salud</v>
      </c>
      <c r="Q39" s="52" t="s">
        <v>365</v>
      </c>
      <c r="R39" s="52" t="s">
        <v>366</v>
      </c>
      <c r="S39" s="52">
        <v>0</v>
      </c>
      <c r="T39" s="14" t="s">
        <v>177</v>
      </c>
      <c r="U39" s="52">
        <v>1</v>
      </c>
      <c r="V39" s="52">
        <v>0.5</v>
      </c>
      <c r="W39" s="52">
        <v>0</v>
      </c>
      <c r="X39" s="52">
        <v>1</v>
      </c>
      <c r="Y39" s="52"/>
      <c r="Z39" s="52"/>
      <c r="AA39" s="52">
        <v>0.25</v>
      </c>
      <c r="AB39" s="52"/>
      <c r="AC39" s="52"/>
      <c r="AD39" s="52">
        <v>0.5</v>
      </c>
      <c r="AE39" s="52"/>
      <c r="AF39" s="52"/>
      <c r="AG39" s="52">
        <v>0.75</v>
      </c>
      <c r="AH39" s="52"/>
      <c r="AI39" s="52"/>
      <c r="AJ39" s="52">
        <v>1</v>
      </c>
    </row>
    <row r="40" spans="1:36" s="7" customFormat="1" ht="53.4" customHeight="1" x14ac:dyDescent="0.3">
      <c r="A40" s="3"/>
      <c r="B40" s="37" t="s">
        <v>280</v>
      </c>
      <c r="C40" s="60" t="str">
        <f>+'A) Matriz de Indicadores 174'!B32</f>
        <v>Componente 9</v>
      </c>
      <c r="D40" s="37" t="str">
        <f>+'A) Matriz de Indicadores 174'!C32</f>
        <v>028</v>
      </c>
      <c r="E40" s="51" t="str">
        <f>+'A) Matriz de Indicadores 174'!F32</f>
        <v>22</v>
      </c>
      <c r="F40" s="51" t="str">
        <f>+'A) Matriz de Indicadores 174'!G32</f>
        <v>porcentaje de localidades prioritarias con acciones de realizar acciones control  larbario</v>
      </c>
      <c r="G40" s="51" t="str">
        <f>+'A) Matriz de Indicadores 174'!I32</f>
        <v>se espera cumplir con el 100% de las localidades</v>
      </c>
      <c r="H40" s="51" t="s">
        <v>157</v>
      </c>
      <c r="I40" s="51" t="s">
        <v>158</v>
      </c>
      <c r="J40" s="51" t="s">
        <v>362</v>
      </c>
      <c r="K40" s="51" t="s">
        <v>371</v>
      </c>
      <c r="L40" s="51" t="s">
        <v>179</v>
      </c>
      <c r="M40" s="51" t="s">
        <v>174</v>
      </c>
      <c r="N40" s="51" t="s">
        <v>167</v>
      </c>
      <c r="O40" s="51" t="str">
        <f>+'A) Matriz de Indicadores 174'!H32</f>
        <v>Información propia de la Secretaría</v>
      </c>
      <c r="P40" s="51" t="str">
        <f>+'A) Matriz de Indicadores 174'!E32</f>
        <v>Prevención y promoción de la Salud</v>
      </c>
      <c r="Q40" s="51" t="s">
        <v>372</v>
      </c>
      <c r="R40" s="51" t="s">
        <v>373</v>
      </c>
      <c r="S40" s="51">
        <v>0</v>
      </c>
      <c r="T40" s="37" t="s">
        <v>177</v>
      </c>
      <c r="U40" s="51">
        <v>1</v>
      </c>
      <c r="V40" s="51">
        <v>0.7</v>
      </c>
      <c r="W40" s="51">
        <v>0</v>
      </c>
      <c r="X40" s="51">
        <v>1</v>
      </c>
      <c r="Y40" s="51"/>
      <c r="Z40" s="51"/>
      <c r="AA40" s="51">
        <v>1</v>
      </c>
      <c r="AB40" s="51"/>
      <c r="AC40" s="51"/>
      <c r="AD40" s="51">
        <v>1</v>
      </c>
      <c r="AE40" s="51"/>
      <c r="AF40" s="51"/>
      <c r="AG40" s="51">
        <v>1</v>
      </c>
      <c r="AH40" s="51"/>
      <c r="AI40" s="51"/>
      <c r="AJ40" s="51">
        <v>1</v>
      </c>
    </row>
    <row r="41" spans="1:36" s="7" customFormat="1" ht="53.4" customHeight="1" x14ac:dyDescent="0.3">
      <c r="A41" s="3"/>
      <c r="B41" s="14" t="s">
        <v>280</v>
      </c>
      <c r="C41" s="52" t="str">
        <f>+'A) Matriz de Indicadores 174'!B33</f>
        <v>Actividad 1</v>
      </c>
      <c r="D41" s="14" t="str">
        <f>+'A) Matriz de Indicadores 174'!C33</f>
        <v>028.1</v>
      </c>
      <c r="E41" s="52" t="str">
        <f>+'A) Matriz de Indicadores 174'!F33</f>
        <v>23</v>
      </c>
      <c r="F41" s="52" t="str">
        <f>+'A) Matriz de Indicadores 174'!G33</f>
        <v xml:space="preserve">porcentaje de casas trabajadas en control larbario </v>
      </c>
      <c r="G41" s="52" t="str">
        <f>+'A) Matriz de Indicadores 174'!I33</f>
        <v>lograr al menos el 80% de las casas programadas en control larbario</v>
      </c>
      <c r="H41" s="52" t="s">
        <v>157</v>
      </c>
      <c r="I41" s="52" t="s">
        <v>158</v>
      </c>
      <c r="J41" s="52" t="s">
        <v>161</v>
      </c>
      <c r="K41" s="52" t="s">
        <v>377</v>
      </c>
      <c r="L41" s="52" t="s">
        <v>179</v>
      </c>
      <c r="M41" s="52" t="s">
        <v>166</v>
      </c>
      <c r="N41" s="52" t="s">
        <v>167</v>
      </c>
      <c r="O41" s="52" t="str">
        <f>+'A) Matriz de Indicadores 174'!H33</f>
        <v>Información propia de la Secretaría</v>
      </c>
      <c r="P41" s="52" t="str">
        <f>+'A) Matriz de Indicadores 174'!E33</f>
        <v>Prevención y promoción de la Salud</v>
      </c>
      <c r="Q41" s="52" t="s">
        <v>378</v>
      </c>
      <c r="R41" s="52" t="s">
        <v>379</v>
      </c>
      <c r="S41" s="52">
        <v>0</v>
      </c>
      <c r="T41" s="14" t="s">
        <v>177</v>
      </c>
      <c r="U41" s="52">
        <v>0.8</v>
      </c>
      <c r="V41" s="52">
        <v>0.7</v>
      </c>
      <c r="W41" s="52">
        <v>0</v>
      </c>
      <c r="X41" s="52">
        <v>0.8</v>
      </c>
      <c r="Y41" s="52"/>
      <c r="Z41" s="52"/>
      <c r="AA41" s="52"/>
      <c r="AB41" s="52"/>
      <c r="AC41" s="52"/>
      <c r="AD41" s="52"/>
      <c r="AE41" s="52"/>
      <c r="AF41" s="52"/>
      <c r="AG41" s="52"/>
      <c r="AH41" s="52"/>
      <c r="AI41" s="52"/>
      <c r="AJ41" s="52">
        <v>0.8</v>
      </c>
    </row>
    <row r="42" spans="1:36" s="7" customFormat="1" ht="53.4" customHeight="1" x14ac:dyDescent="0.3">
      <c r="A42" s="3"/>
      <c r="B42" s="37" t="s">
        <v>280</v>
      </c>
      <c r="C42" s="60" t="str">
        <f>+'A) Matriz de Indicadores 174'!B34</f>
        <v>Componente 10</v>
      </c>
      <c r="D42" s="37" t="str">
        <f>+'A) Matriz de Indicadores 174'!C34</f>
        <v>061</v>
      </c>
      <c r="E42" s="51" t="str">
        <f>+'A) Matriz de Indicadores 174'!F34</f>
        <v>24</v>
      </c>
      <c r="F42" s="51" t="str">
        <f>+'A) Matriz de Indicadores 174'!G34</f>
        <v>actividades preventivas para la población adolescente</v>
      </c>
      <c r="G42" s="51" t="str">
        <f>+'A) Matriz de Indicadores 174'!I34</f>
        <v xml:space="preserve">se espera otorgar actividades del adolescente  al menos al 80% de las unidades </v>
      </c>
      <c r="H42" s="51" t="s">
        <v>157</v>
      </c>
      <c r="I42" s="51" t="s">
        <v>158</v>
      </c>
      <c r="J42" s="51" t="s">
        <v>385</v>
      </c>
      <c r="K42" s="51" t="s">
        <v>386</v>
      </c>
      <c r="L42" s="51" t="s">
        <v>179</v>
      </c>
      <c r="M42" s="51" t="s">
        <v>174</v>
      </c>
      <c r="N42" s="51" t="s">
        <v>167</v>
      </c>
      <c r="O42" s="51" t="str">
        <f>+'A) Matriz de Indicadores 174'!H34</f>
        <v xml:space="preserve">SINBA SIS </v>
      </c>
      <c r="P42" s="51" t="str">
        <f>+'A) Matriz de Indicadores 174'!E34</f>
        <v>Prevención y promoción de la Salud</v>
      </c>
      <c r="Q42" s="51" t="s">
        <v>387</v>
      </c>
      <c r="R42" s="51" t="s">
        <v>388</v>
      </c>
      <c r="S42" s="51">
        <v>0</v>
      </c>
      <c r="T42" s="37" t="s">
        <v>177</v>
      </c>
      <c r="U42" s="51">
        <v>0.8</v>
      </c>
      <c r="V42" s="51">
        <v>0.5</v>
      </c>
      <c r="W42" s="51">
        <v>0</v>
      </c>
      <c r="X42" s="51">
        <v>0.8</v>
      </c>
      <c r="Y42" s="51"/>
      <c r="Z42" s="51"/>
      <c r="AA42" s="51">
        <v>0.8</v>
      </c>
      <c r="AB42" s="51"/>
      <c r="AC42" s="51"/>
      <c r="AD42" s="51">
        <v>0.8</v>
      </c>
      <c r="AE42" s="51"/>
      <c r="AF42" s="51"/>
      <c r="AG42" s="51">
        <v>0.8</v>
      </c>
      <c r="AH42" s="51"/>
      <c r="AI42" s="51"/>
      <c r="AJ42" s="51">
        <v>0.8</v>
      </c>
    </row>
    <row r="43" spans="1:36" s="7" customFormat="1" ht="53.4" customHeight="1" x14ac:dyDescent="0.3">
      <c r="A43" s="3"/>
      <c r="B43" s="14" t="s">
        <v>280</v>
      </c>
      <c r="C43" s="52" t="str">
        <f>+'A) Matriz de Indicadores 174'!B35</f>
        <v>Actividad 1</v>
      </c>
      <c r="D43" s="14" t="str">
        <f>+'A) Matriz de Indicadores 174'!C35</f>
        <v>061.1</v>
      </c>
      <c r="E43" s="52" t="str">
        <f>+'A) Matriz de Indicadores 174'!F35</f>
        <v>25</v>
      </c>
      <c r="F43" s="52" t="str">
        <f>+'A) Matriz de Indicadores 174'!G35</f>
        <v>promedio de personas capacitadas en temas de salud del adolescente</v>
      </c>
      <c r="G43" s="52" t="str">
        <f>+'A) Matriz de Indicadores 174'!I35</f>
        <v>se espera lograr un 70% de la poblacion de personas capacitadas en temas de salud del adolescente</v>
      </c>
      <c r="H43" s="52" t="s">
        <v>157</v>
      </c>
      <c r="I43" s="52" t="s">
        <v>158</v>
      </c>
      <c r="J43" s="52" t="s">
        <v>161</v>
      </c>
      <c r="K43" s="52" t="s">
        <v>392</v>
      </c>
      <c r="L43" s="52" t="s">
        <v>179</v>
      </c>
      <c r="M43" s="52" t="s">
        <v>166</v>
      </c>
      <c r="N43" s="52" t="s">
        <v>167</v>
      </c>
      <c r="O43" s="52" t="str">
        <f>+'A) Matriz de Indicadores 174'!H35</f>
        <v xml:space="preserve">SINBA SIS </v>
      </c>
      <c r="P43" s="52" t="str">
        <f>+'A) Matriz de Indicadores 174'!E35</f>
        <v>Prevención y promoción de la Salud</v>
      </c>
      <c r="Q43" s="52" t="s">
        <v>393</v>
      </c>
      <c r="R43" s="52" t="s">
        <v>394</v>
      </c>
      <c r="S43" s="52">
        <v>0</v>
      </c>
      <c r="T43" s="14" t="s">
        <v>177</v>
      </c>
      <c r="U43" s="52">
        <v>0.7</v>
      </c>
      <c r="V43" s="52">
        <v>0.4</v>
      </c>
      <c r="W43" s="52">
        <v>0</v>
      </c>
      <c r="X43" s="52">
        <v>0.7</v>
      </c>
      <c r="Y43" s="52"/>
      <c r="Z43" s="52"/>
      <c r="AA43" s="52">
        <v>0.7</v>
      </c>
      <c r="AB43" s="52"/>
      <c r="AC43" s="52"/>
      <c r="AD43" s="52">
        <v>0.7</v>
      </c>
      <c r="AE43" s="52"/>
      <c r="AF43" s="52"/>
      <c r="AG43" s="52">
        <v>0.7</v>
      </c>
      <c r="AH43" s="52"/>
      <c r="AI43" s="52"/>
      <c r="AJ43" s="52">
        <v>0.7</v>
      </c>
    </row>
    <row r="44" spans="1:36" s="7" customFormat="1" ht="53.4" customHeight="1" x14ac:dyDescent="0.3">
      <c r="A44" s="3"/>
      <c r="B44" s="37" t="s">
        <v>280</v>
      </c>
      <c r="C44" s="60" t="str">
        <f>+'A) Matriz de Indicadores 174'!B36</f>
        <v>Componente 10</v>
      </c>
      <c r="D44" s="37" t="str">
        <f>+'A) Matriz de Indicadores 174'!C36</f>
        <v>065</v>
      </c>
      <c r="E44" s="51" t="str">
        <f>+'A) Matriz de Indicadores 174'!F36</f>
        <v>26</v>
      </c>
      <c r="F44" s="51" t="str">
        <f>+'A) Matriz de Indicadores 174'!G36</f>
        <v xml:space="preserve">porcentaje de personas en tratamiento </v>
      </c>
      <c r="G44" s="51" t="str">
        <f>+'A) Matriz de Indicadores 174'!I36</f>
        <v xml:space="preserve">se espera ingresar a tratamiento al 100% de los pacientes diagnosticados con tuberculósis </v>
      </c>
      <c r="H44" s="51" t="s">
        <v>157</v>
      </c>
      <c r="I44" s="51" t="s">
        <v>158</v>
      </c>
      <c r="J44" s="51" t="s">
        <v>385</v>
      </c>
      <c r="K44" s="51" t="s">
        <v>399</v>
      </c>
      <c r="L44" s="51" t="s">
        <v>179</v>
      </c>
      <c r="M44" s="51" t="s">
        <v>174</v>
      </c>
      <c r="N44" s="51" t="s">
        <v>167</v>
      </c>
      <c r="O44" s="51" t="str">
        <f>+'A) Matriz de Indicadores 174'!H36</f>
        <v>SINAVE tuberculósis</v>
      </c>
      <c r="P44" s="51" t="str">
        <f>+'A) Matriz de Indicadores 174'!E36</f>
        <v>Prevención y promoción de la Salud</v>
      </c>
      <c r="Q44" s="51" t="s">
        <v>400</v>
      </c>
      <c r="R44" s="51" t="s">
        <v>401</v>
      </c>
      <c r="S44" s="51">
        <v>0</v>
      </c>
      <c r="T44" s="37" t="s">
        <v>177</v>
      </c>
      <c r="U44" s="51">
        <v>100</v>
      </c>
      <c r="V44" s="51">
        <v>0.85</v>
      </c>
      <c r="W44" s="51">
        <v>0</v>
      </c>
      <c r="X44" s="51">
        <v>100</v>
      </c>
      <c r="Y44" s="51"/>
      <c r="Z44" s="51"/>
      <c r="AA44" s="51">
        <v>100</v>
      </c>
      <c r="AB44" s="51"/>
      <c r="AC44" s="51"/>
      <c r="AD44" s="51">
        <v>100</v>
      </c>
      <c r="AE44" s="51"/>
      <c r="AF44" s="51"/>
      <c r="AG44" s="51">
        <v>100</v>
      </c>
      <c r="AH44" s="51"/>
      <c r="AI44" s="51"/>
      <c r="AJ44" s="51">
        <v>100</v>
      </c>
    </row>
    <row r="45" spans="1:36" s="7" customFormat="1" ht="53.4" customHeight="1" x14ac:dyDescent="0.3">
      <c r="A45" s="3"/>
      <c r="B45" s="14" t="s">
        <v>280</v>
      </c>
      <c r="C45" s="52" t="str">
        <f>+'A) Matriz de Indicadores 174'!B37</f>
        <v>Actividad 1</v>
      </c>
      <c r="D45" s="14" t="str">
        <f>+'A) Matriz de Indicadores 174'!C37</f>
        <v>065.1</v>
      </c>
      <c r="E45" s="52" t="str">
        <f>+'A) Matriz de Indicadores 174'!F37</f>
        <v>27</v>
      </c>
      <c r="F45" s="52" t="str">
        <f>+'A) Matriz de Indicadores 174'!G37</f>
        <v>personas con sintomas  sopechosos de tuberculósis</v>
      </c>
      <c r="G45" s="52" t="str">
        <f>+'A) Matriz de Indicadores 174'!I37</f>
        <v>se espera cumplir con el 90% de la meta programada</v>
      </c>
      <c r="H45" s="52" t="s">
        <v>157</v>
      </c>
      <c r="I45" s="52" t="s">
        <v>158</v>
      </c>
      <c r="J45" s="52" t="s">
        <v>161</v>
      </c>
      <c r="K45" s="52" t="s">
        <v>405</v>
      </c>
      <c r="L45" s="52" t="s">
        <v>179</v>
      </c>
      <c r="M45" s="52" t="s">
        <v>174</v>
      </c>
      <c r="N45" s="52" t="s">
        <v>167</v>
      </c>
      <c r="O45" s="52" t="str">
        <f>+'A) Matriz de Indicadores 174'!H37</f>
        <v>SINAVE tuberculósis</v>
      </c>
      <c r="P45" s="52" t="str">
        <f>+'A) Matriz de Indicadores 174'!E37</f>
        <v>Prevención y promoción de la Salud</v>
      </c>
      <c r="Q45" s="52" t="s">
        <v>393</v>
      </c>
      <c r="R45" s="52" t="s">
        <v>394</v>
      </c>
      <c r="S45" s="52">
        <v>0</v>
      </c>
      <c r="T45" s="14" t="s">
        <v>177</v>
      </c>
      <c r="U45" s="52">
        <v>0.9</v>
      </c>
      <c r="V45" s="52">
        <v>0.7</v>
      </c>
      <c r="W45" s="52">
        <v>0</v>
      </c>
      <c r="X45" s="52">
        <v>0.9</v>
      </c>
      <c r="Y45" s="52"/>
      <c r="Z45" s="52"/>
      <c r="AA45" s="52">
        <v>0.9</v>
      </c>
      <c r="AB45" s="52"/>
      <c r="AC45" s="52"/>
      <c r="AD45" s="52">
        <v>0.9</v>
      </c>
      <c r="AE45" s="52"/>
      <c r="AF45" s="52"/>
      <c r="AG45" s="52">
        <v>0.9</v>
      </c>
      <c r="AH45" s="52"/>
      <c r="AI45" s="52"/>
      <c r="AJ45" s="52">
        <v>0.9</v>
      </c>
    </row>
    <row r="46" spans="1:36" s="7" customFormat="1" ht="53.4" customHeight="1" x14ac:dyDescent="0.3">
      <c r="A46" s="3"/>
      <c r="B46" s="14" t="s">
        <v>280</v>
      </c>
      <c r="C46" s="52" t="str">
        <f>+'A) Matriz de Indicadores 174'!B38</f>
        <v>Actividad 2</v>
      </c>
      <c r="D46" s="14" t="str">
        <f>+'A) Matriz de Indicadores 174'!C38</f>
        <v>065.2</v>
      </c>
      <c r="E46" s="52" t="str">
        <f>+'A) Matriz de Indicadores 174'!F38</f>
        <v>28</v>
      </c>
      <c r="F46" s="52" t="str">
        <f>+'A) Matriz de Indicadores 174'!G38</f>
        <v>porcentaje de curación</v>
      </c>
      <c r="G46" s="52" t="str">
        <f>+'A) Matriz de Indicadores 174'!I38</f>
        <v>lograr el éxito de tratamiento del 86%</v>
      </c>
      <c r="H46" s="52" t="s">
        <v>157</v>
      </c>
      <c r="I46" s="52" t="s">
        <v>158</v>
      </c>
      <c r="J46" s="52" t="s">
        <v>161</v>
      </c>
      <c r="K46" s="52" t="s">
        <v>409</v>
      </c>
      <c r="L46" s="52" t="s">
        <v>179</v>
      </c>
      <c r="M46" s="52" t="s">
        <v>174</v>
      </c>
      <c r="N46" s="52" t="s">
        <v>167</v>
      </c>
      <c r="O46" s="52" t="str">
        <f>+'A) Matriz de Indicadores 174'!H38</f>
        <v>SINAVE tuberculósis</v>
      </c>
      <c r="P46" s="52" t="str">
        <f>+'A) Matriz de Indicadores 174'!E38</f>
        <v>Prevención y promoción de la Salud</v>
      </c>
      <c r="Q46" s="52" t="s">
        <v>410</v>
      </c>
      <c r="R46" s="52" t="s">
        <v>411</v>
      </c>
      <c r="S46" s="52">
        <v>0</v>
      </c>
      <c r="T46" s="14" t="s">
        <v>177</v>
      </c>
      <c r="U46" s="52">
        <v>0.86</v>
      </c>
      <c r="V46" s="52">
        <v>0.85</v>
      </c>
      <c r="W46" s="52">
        <v>0</v>
      </c>
      <c r="X46" s="52">
        <v>0.9</v>
      </c>
      <c r="Y46" s="52"/>
      <c r="Z46" s="52"/>
      <c r="AA46" s="52">
        <v>0.86</v>
      </c>
      <c r="AB46" s="52"/>
      <c r="AC46" s="52"/>
      <c r="AD46" s="52">
        <v>0.86</v>
      </c>
      <c r="AE46" s="52"/>
      <c r="AF46" s="52"/>
      <c r="AG46" s="52">
        <v>0.86</v>
      </c>
      <c r="AH46" s="52"/>
      <c r="AI46" s="52"/>
      <c r="AJ46" s="52">
        <v>0.86</v>
      </c>
    </row>
    <row r="47" spans="1:36" s="7" customFormat="1" ht="53.4" customHeight="1" x14ac:dyDescent="0.3">
      <c r="A47" s="3"/>
      <c r="B47" s="37" t="s">
        <v>280</v>
      </c>
      <c r="C47" s="60" t="str">
        <f>+'A) Matriz de Indicadores 174'!B39</f>
        <v>Componente 11</v>
      </c>
      <c r="D47" s="37" t="str">
        <f>+'A) Matriz de Indicadores 174'!C39</f>
        <v>067</v>
      </c>
      <c r="E47" s="51" t="str">
        <f>+'A) Matriz de Indicadores 174'!F39</f>
        <v>29</v>
      </c>
      <c r="F47" s="51" t="str">
        <f>+'A) Matriz de Indicadores 174'!G39</f>
        <v xml:space="preserve">porcentaje de personas en tratamiento </v>
      </c>
      <c r="G47" s="51" t="str">
        <f>+'A) Matriz de Indicadores 174'!I39</f>
        <v xml:space="preserve">se espera que 100% de las personas que viven con VIH cuenten con su tratamiento </v>
      </c>
      <c r="H47" s="51" t="s">
        <v>157</v>
      </c>
      <c r="I47" s="51" t="s">
        <v>158</v>
      </c>
      <c r="J47" s="51" t="s">
        <v>385</v>
      </c>
      <c r="K47" s="51" t="s">
        <v>399</v>
      </c>
      <c r="L47" s="51" t="s">
        <v>179</v>
      </c>
      <c r="M47" s="51" t="s">
        <v>174</v>
      </c>
      <c r="N47" s="51" t="s">
        <v>167</v>
      </c>
      <c r="O47" s="51" t="str">
        <f>+'A) Matriz de Indicadores 174'!H39</f>
        <v>SALVAR</v>
      </c>
      <c r="P47" s="51" t="str">
        <f>+'A) Matriz de Indicadores 174'!E39</f>
        <v>Prevención y promoción de la Salud</v>
      </c>
      <c r="Q47" s="51" t="s">
        <v>400</v>
      </c>
      <c r="R47" s="51" t="s">
        <v>401</v>
      </c>
      <c r="S47" s="51">
        <v>0</v>
      </c>
      <c r="T47" s="37" t="s">
        <v>177</v>
      </c>
      <c r="U47" s="51">
        <v>100</v>
      </c>
      <c r="V47" s="51">
        <v>100</v>
      </c>
      <c r="W47" s="51">
        <v>0</v>
      </c>
      <c r="X47" s="51">
        <v>100</v>
      </c>
      <c r="Y47" s="51"/>
      <c r="Z47" s="51"/>
      <c r="AA47" s="51">
        <v>100</v>
      </c>
      <c r="AB47" s="51"/>
      <c r="AC47" s="51"/>
      <c r="AD47" s="51">
        <v>100</v>
      </c>
      <c r="AE47" s="51"/>
      <c r="AF47" s="51"/>
      <c r="AG47" s="51">
        <v>100</v>
      </c>
      <c r="AH47" s="51"/>
      <c r="AI47" s="51"/>
      <c r="AJ47" s="51">
        <v>100</v>
      </c>
    </row>
    <row r="48" spans="1:36" s="7" customFormat="1" ht="53.4" customHeight="1" x14ac:dyDescent="0.3">
      <c r="A48" s="3"/>
      <c r="B48" s="14" t="s">
        <v>280</v>
      </c>
      <c r="C48" s="52" t="str">
        <f>+'A) Matriz de Indicadores 174'!B40</f>
        <v>Actividad 1</v>
      </c>
      <c r="D48" s="14" t="str">
        <f>+'A) Matriz de Indicadores 174'!C40</f>
        <v>067.1</v>
      </c>
      <c r="E48" s="52" t="str">
        <f>+'A) Matriz de Indicadores 174'!F40</f>
        <v>30</v>
      </c>
      <c r="F48" s="52" t="str">
        <f>+'A) Matriz de Indicadores 174'!G40</f>
        <v xml:space="preserve">numero de detecciones realizadas </v>
      </c>
      <c r="G48" s="52" t="str">
        <f>+'A) Matriz de Indicadores 174'!I40</f>
        <v xml:space="preserve">se espera realizar el 100% detecciones programadas </v>
      </c>
      <c r="H48" s="52" t="s">
        <v>157</v>
      </c>
      <c r="I48" s="52" t="s">
        <v>158</v>
      </c>
      <c r="J48" s="52" t="s">
        <v>161</v>
      </c>
      <c r="K48" s="52" t="s">
        <v>419</v>
      </c>
      <c r="L48" s="52" t="s">
        <v>179</v>
      </c>
      <c r="M48" s="52" t="s">
        <v>174</v>
      </c>
      <c r="N48" s="52" t="s">
        <v>167</v>
      </c>
      <c r="O48" s="52" t="str">
        <f>+'A) Matriz de Indicadores 174'!H40</f>
        <v>SINAVE tuberculósis</v>
      </c>
      <c r="P48" s="52" t="str">
        <f>+'A) Matriz de Indicadores 174'!E40</f>
        <v>Prevención y promoción de la Salud</v>
      </c>
      <c r="Q48" s="52" t="s">
        <v>420</v>
      </c>
      <c r="R48" s="52" t="s">
        <v>421</v>
      </c>
      <c r="S48" s="52">
        <v>0</v>
      </c>
      <c r="T48" s="14" t="s">
        <v>177</v>
      </c>
      <c r="U48" s="52">
        <v>100</v>
      </c>
      <c r="V48" s="52">
        <v>9</v>
      </c>
      <c r="W48" s="52">
        <v>0</v>
      </c>
      <c r="X48" s="52">
        <v>1</v>
      </c>
      <c r="Y48" s="52"/>
      <c r="Z48" s="52"/>
      <c r="AA48" s="52">
        <v>1</v>
      </c>
      <c r="AB48" s="52"/>
      <c r="AC48" s="52"/>
      <c r="AD48" s="52">
        <v>1</v>
      </c>
      <c r="AE48" s="52"/>
      <c r="AF48" s="52"/>
      <c r="AG48" s="52">
        <v>1</v>
      </c>
      <c r="AH48" s="52"/>
      <c r="AI48" s="52"/>
      <c r="AJ48" s="52">
        <v>1</v>
      </c>
    </row>
    <row r="49" spans="1:36" s="7" customFormat="1" ht="53.4" customHeight="1" x14ac:dyDescent="0.3">
      <c r="A49" s="3"/>
      <c r="B49" s="37" t="s">
        <v>280</v>
      </c>
      <c r="C49" s="60" t="str">
        <f>+'A) Matriz de Indicadores 174'!B41</f>
        <v>Componente 12</v>
      </c>
      <c r="D49" s="37">
        <f>+'A) Matriz de Indicadores 174'!C41</f>
        <v>0</v>
      </c>
      <c r="E49" s="51" t="str">
        <f>+'A) Matriz de Indicadores 174'!F41</f>
        <v>31</v>
      </c>
      <c r="F49" s="51" t="str">
        <f>+'A) Matriz de Indicadores 174'!G41</f>
        <v xml:space="preserve">porcentaje de personas en tratamiento </v>
      </c>
      <c r="G49" s="51" t="str">
        <f>+'A) Matriz de Indicadores 174'!I41</f>
        <v xml:space="preserve">se espera que 95% de las personas que que se detectan con hepatitis C ingresen a tratamiento </v>
      </c>
      <c r="H49" s="51" t="s">
        <v>157</v>
      </c>
      <c r="I49" s="51" t="s">
        <v>158</v>
      </c>
      <c r="J49" s="51" t="s">
        <v>385</v>
      </c>
      <c r="K49" s="51" t="s">
        <v>399</v>
      </c>
      <c r="L49" s="51" t="s">
        <v>179</v>
      </c>
      <c r="M49" s="51" t="s">
        <v>174</v>
      </c>
      <c r="N49" s="51" t="s">
        <v>167</v>
      </c>
      <c r="O49" s="51" t="str">
        <f>+'A) Matriz de Indicadores 174'!H41</f>
        <v>SALVAR</v>
      </c>
      <c r="P49" s="51" t="str">
        <f>+'A) Matriz de Indicadores 174'!E41</f>
        <v>Prevención y promoción de la Salud</v>
      </c>
      <c r="Q49" s="51" t="s">
        <v>400</v>
      </c>
      <c r="R49" s="51" t="s">
        <v>401</v>
      </c>
      <c r="S49" s="51">
        <v>0</v>
      </c>
      <c r="T49" s="37" t="s">
        <v>177</v>
      </c>
      <c r="U49" s="51">
        <v>0.95</v>
      </c>
      <c r="V49" s="51">
        <v>0.8</v>
      </c>
      <c r="W49" s="51">
        <v>0</v>
      </c>
      <c r="X49" s="51">
        <v>0.95</v>
      </c>
      <c r="Y49" s="51"/>
      <c r="Z49" s="51"/>
      <c r="AA49" s="51">
        <v>0.95</v>
      </c>
      <c r="AB49" s="51"/>
      <c r="AC49" s="51"/>
      <c r="AD49" s="51">
        <v>0.95</v>
      </c>
      <c r="AE49" s="51"/>
      <c r="AF49" s="51"/>
      <c r="AG49" s="51">
        <v>0.95</v>
      </c>
      <c r="AH49" s="51"/>
      <c r="AI49" s="51"/>
      <c r="AJ49" s="51">
        <v>0.95</v>
      </c>
    </row>
    <row r="50" spans="1:36" s="7" customFormat="1" ht="53.4" customHeight="1" x14ac:dyDescent="0.3">
      <c r="A50" s="3"/>
      <c r="B50" s="14" t="s">
        <v>280</v>
      </c>
      <c r="C50" s="52" t="str">
        <f>+'A) Matriz de Indicadores 174'!B42</f>
        <v>Actividad 1</v>
      </c>
      <c r="D50" s="14">
        <f>+'A) Matriz de Indicadores 174'!C42</f>
        <v>0</v>
      </c>
      <c r="E50" s="52" t="str">
        <f>+'A) Matriz de Indicadores 174'!F42</f>
        <v>32</v>
      </c>
      <c r="F50" s="52" t="str">
        <f>+'A) Matriz de Indicadores 174'!G42</f>
        <v xml:space="preserve">numero de detecciones realizadas </v>
      </c>
      <c r="G50" s="52" t="str">
        <f>+'A) Matriz de Indicadores 174'!I42</f>
        <v xml:space="preserve">se espera realizar el 90% detecciones programadas </v>
      </c>
      <c r="H50" s="52" t="s">
        <v>157</v>
      </c>
      <c r="I50" s="52" t="s">
        <v>158</v>
      </c>
      <c r="J50" s="52" t="s">
        <v>161</v>
      </c>
      <c r="K50" s="52" t="s">
        <v>419</v>
      </c>
      <c r="L50" s="52" t="s">
        <v>179</v>
      </c>
      <c r="M50" s="52" t="s">
        <v>174</v>
      </c>
      <c r="N50" s="52" t="s">
        <v>167</v>
      </c>
      <c r="O50" s="52" t="str">
        <f>+'A) Matriz de Indicadores 174'!H42</f>
        <v>SINAVE tuberculósis</v>
      </c>
      <c r="P50" s="52" t="str">
        <f>+'A) Matriz de Indicadores 174'!E42</f>
        <v>Prevención y promoción de la Salud</v>
      </c>
      <c r="Q50" s="52" t="s">
        <v>420</v>
      </c>
      <c r="R50" s="52" t="s">
        <v>421</v>
      </c>
      <c r="S50" s="52">
        <v>0</v>
      </c>
      <c r="T50" s="14" t="s">
        <v>177</v>
      </c>
      <c r="U50" s="52">
        <v>0.9</v>
      </c>
      <c r="V50" s="52">
        <v>0.8</v>
      </c>
      <c r="W50" s="52">
        <v>0</v>
      </c>
      <c r="X50" s="52">
        <v>0.9</v>
      </c>
      <c r="Y50" s="52"/>
      <c r="Z50" s="52"/>
      <c r="AA50" s="52">
        <v>0.9</v>
      </c>
      <c r="AB50" s="52"/>
      <c r="AC50" s="52"/>
      <c r="AD50" s="52">
        <v>0.9</v>
      </c>
      <c r="AE50" s="52"/>
      <c r="AF50" s="52"/>
      <c r="AG50" s="52">
        <v>0.9</v>
      </c>
      <c r="AH50" s="52"/>
      <c r="AI50" s="52"/>
      <c r="AJ50" s="52">
        <v>0.9</v>
      </c>
    </row>
    <row r="51" spans="1:36" s="7" customFormat="1" ht="53.4" customHeight="1" x14ac:dyDescent="0.3">
      <c r="A51" s="3"/>
      <c r="B51" s="37" t="s">
        <v>280</v>
      </c>
      <c r="C51" s="60" t="str">
        <f>+'A) Matriz de Indicadores 174'!B43</f>
        <v>Componente 13</v>
      </c>
      <c r="D51" s="37" t="str">
        <f>+'A) Matriz de Indicadores 174'!C43</f>
        <v>157</v>
      </c>
      <c r="E51" s="51" t="str">
        <f>+'A) Matriz de Indicadores 174'!F43</f>
        <v>33</v>
      </c>
      <c r="F51" s="51" t="str">
        <f>+'A) Matriz de Indicadores 174'!G43</f>
        <v>porcentaje de perros y gatos vacunados contra la rabia</v>
      </c>
      <c r="G51" s="51" t="str">
        <f>+'A) Matriz de Indicadores 174'!I43</f>
        <v xml:space="preserve">lograr una cobertura de 95% de vacunacion antirrabica de perros y gatos </v>
      </c>
      <c r="H51" s="51" t="s">
        <v>157</v>
      </c>
      <c r="I51" s="51" t="s">
        <v>158</v>
      </c>
      <c r="J51" s="51" t="s">
        <v>385</v>
      </c>
      <c r="K51" s="51" t="s">
        <v>431</v>
      </c>
      <c r="L51" s="51" t="s">
        <v>179</v>
      </c>
      <c r="M51" s="51" t="s">
        <v>174</v>
      </c>
      <c r="N51" s="51" t="s">
        <v>167</v>
      </c>
      <c r="O51" s="51" t="str">
        <f>+'A) Matriz de Indicadores 174'!H43</f>
        <v>Información propia de la Secretaría</v>
      </c>
      <c r="P51" s="51" t="str">
        <f>+'A) Matriz de Indicadores 174'!E43</f>
        <v>Prevención y promoción de la Salud</v>
      </c>
      <c r="Q51" s="51" t="s">
        <v>432</v>
      </c>
      <c r="R51" s="51" t="s">
        <v>433</v>
      </c>
      <c r="S51" s="51">
        <v>0</v>
      </c>
      <c r="T51" s="37" t="s">
        <v>177</v>
      </c>
      <c r="U51" s="51">
        <v>0.95</v>
      </c>
      <c r="V51" s="51">
        <v>0.85</v>
      </c>
      <c r="W51" s="51">
        <v>0</v>
      </c>
      <c r="X51" s="51">
        <v>0.95</v>
      </c>
      <c r="Y51" s="51"/>
      <c r="Z51" s="51"/>
      <c r="AA51" s="51">
        <v>0.15</v>
      </c>
      <c r="AB51" s="51"/>
      <c r="AC51" s="51"/>
      <c r="AD51" s="51">
        <v>0.35</v>
      </c>
      <c r="AE51" s="51"/>
      <c r="AF51" s="51"/>
      <c r="AG51" s="51">
        <v>0.35</v>
      </c>
      <c r="AH51" s="51"/>
      <c r="AI51" s="51"/>
      <c r="AJ51" s="51" t="s">
        <v>434</v>
      </c>
    </row>
    <row r="52" spans="1:36" s="7" customFormat="1" ht="53.4" customHeight="1" x14ac:dyDescent="0.3">
      <c r="A52" s="3"/>
      <c r="B52" s="14" t="s">
        <v>280</v>
      </c>
      <c r="C52" s="52" t="str">
        <f>+'A) Matriz de Indicadores 174'!B44</f>
        <v>Actividad 1</v>
      </c>
      <c r="D52" s="14" t="str">
        <f>+'A) Matriz de Indicadores 174'!C44</f>
        <v>064</v>
      </c>
      <c r="E52" s="52" t="str">
        <f>+'A) Matriz de Indicadores 174'!F44</f>
        <v>34</v>
      </c>
      <c r="F52" s="52" t="str">
        <f>+'A) Matriz de Indicadores 174'!G44</f>
        <v xml:space="preserve">porcentaje de personas con tratamiento antirrabico humano iniciado </v>
      </c>
      <c r="G52" s="52" t="str">
        <f>+'A) Matriz de Indicadores 174'!I44</f>
        <v xml:space="preserve">lograr que al menos el 10% de las personas expuestas al virus reciban tratamiento oportuno </v>
      </c>
      <c r="H52" s="52" t="s">
        <v>157</v>
      </c>
      <c r="I52" s="52" t="s">
        <v>158</v>
      </c>
      <c r="J52" s="52" t="s">
        <v>161</v>
      </c>
      <c r="K52" s="52" t="s">
        <v>439</v>
      </c>
      <c r="L52" s="52" t="s">
        <v>179</v>
      </c>
      <c r="M52" s="52" t="s">
        <v>174</v>
      </c>
      <c r="N52" s="52" t="s">
        <v>167</v>
      </c>
      <c r="O52" s="52" t="str">
        <f>+'A) Matriz de Indicadores 174'!H44</f>
        <v>SUIVE</v>
      </c>
      <c r="P52" s="52" t="str">
        <f>+'A) Matriz de Indicadores 174'!E44</f>
        <v>Prevención y promoción de la Salud</v>
      </c>
      <c r="Q52" s="52" t="s">
        <v>440</v>
      </c>
      <c r="R52" s="52" t="s">
        <v>441</v>
      </c>
      <c r="S52" s="52">
        <v>0</v>
      </c>
      <c r="T52" s="14" t="s">
        <v>177</v>
      </c>
      <c r="U52" s="52">
        <v>0.1</v>
      </c>
      <c r="V52" s="52">
        <v>0.11</v>
      </c>
      <c r="W52" s="52">
        <v>0</v>
      </c>
      <c r="X52" s="52">
        <v>0.1</v>
      </c>
      <c r="Y52" s="52"/>
      <c r="Z52" s="52"/>
      <c r="AA52" s="52">
        <v>0.1</v>
      </c>
      <c r="AB52" s="52"/>
      <c r="AC52" s="52"/>
      <c r="AD52" s="52">
        <v>0.1</v>
      </c>
      <c r="AE52" s="52"/>
      <c r="AF52" s="52"/>
      <c r="AG52" s="52">
        <v>0.1</v>
      </c>
      <c r="AH52" s="52"/>
      <c r="AI52" s="52"/>
      <c r="AJ52" s="52">
        <v>0.1</v>
      </c>
    </row>
    <row r="53" spans="1:36" s="7" customFormat="1" ht="53.4" customHeight="1" x14ac:dyDescent="0.3">
      <c r="A53" s="3"/>
      <c r="B53" s="37" t="s">
        <v>280</v>
      </c>
      <c r="C53" s="60" t="str">
        <f>+'A) Matriz de Indicadores 174'!B45</f>
        <v>Componente 14</v>
      </c>
      <c r="D53" s="37" t="str">
        <f>+'A) Matriz de Indicadores 174'!C45</f>
        <v>209</v>
      </c>
      <c r="E53" s="51" t="str">
        <f>+'A) Matriz de Indicadores 174'!F45</f>
        <v>35</v>
      </c>
      <c r="F53" s="51" t="str">
        <f>+'A) Matriz de Indicadores 174'!G45</f>
        <v>porcentaje de casos confirmados en tratamiento</v>
      </c>
      <c r="G53" s="51" t="str">
        <f>+'A) Matriz de Indicadores 174'!I45</f>
        <v>detectar y tratar el 100% de los casos de brucellosis humana</v>
      </c>
      <c r="H53" s="51" t="s">
        <v>157</v>
      </c>
      <c r="I53" s="51" t="s">
        <v>158</v>
      </c>
      <c r="J53" s="51" t="s">
        <v>385</v>
      </c>
      <c r="K53" s="51" t="s">
        <v>446</v>
      </c>
      <c r="L53" s="51" t="s">
        <v>179</v>
      </c>
      <c r="M53" s="51" t="s">
        <v>174</v>
      </c>
      <c r="N53" s="51" t="s">
        <v>167</v>
      </c>
      <c r="O53" s="51" t="str">
        <f>+'A) Matriz de Indicadores 174'!H45</f>
        <v>Información propia de la Secretaría</v>
      </c>
      <c r="P53" s="51" t="str">
        <f>+'A) Matriz de Indicadores 174'!E45</f>
        <v>Prevención y promoción de la Salud</v>
      </c>
      <c r="Q53" s="51" t="s">
        <v>447</v>
      </c>
      <c r="R53" s="51" t="s">
        <v>448</v>
      </c>
      <c r="S53" s="51">
        <v>0</v>
      </c>
      <c r="T53" s="37" t="s">
        <v>177</v>
      </c>
      <c r="U53" s="51">
        <v>1</v>
      </c>
      <c r="V53" s="51">
        <v>0.85</v>
      </c>
      <c r="W53" s="51">
        <v>0</v>
      </c>
      <c r="X53" s="51">
        <v>1</v>
      </c>
      <c r="Y53" s="51"/>
      <c r="Z53" s="51"/>
      <c r="AA53" s="51">
        <v>1</v>
      </c>
      <c r="AB53" s="51"/>
      <c r="AC53" s="51"/>
      <c r="AD53" s="51">
        <v>1</v>
      </c>
      <c r="AE53" s="51"/>
      <c r="AF53" s="51"/>
      <c r="AG53" s="51">
        <v>1</v>
      </c>
      <c r="AH53" s="51"/>
      <c r="AI53" s="51"/>
      <c r="AJ53" s="51">
        <v>1</v>
      </c>
    </row>
    <row r="54" spans="1:36" s="7" customFormat="1" ht="53.4" customHeight="1" x14ac:dyDescent="0.3">
      <c r="A54" s="3"/>
      <c r="B54" s="14" t="s">
        <v>280</v>
      </c>
      <c r="C54" s="52" t="str">
        <f>+'A) Matriz de Indicadores 174'!B46</f>
        <v>Actividad 1</v>
      </c>
      <c r="D54" s="14" t="str">
        <f>+'A) Matriz de Indicadores 174'!C46</f>
        <v>209.1</v>
      </c>
      <c r="E54" s="52" t="str">
        <f>+'A) Matriz de Indicadores 174'!F46</f>
        <v>36</v>
      </c>
      <c r="F54" s="52" t="str">
        <f>+'A) Matriz de Indicadores 174'!G46</f>
        <v>porcentaje de seguimiento de casos confirmados de brucellosis</v>
      </c>
      <c r="G54" s="52" t="str">
        <f>+'A) Matriz de Indicadores 174'!I46</f>
        <v>lograr el seguimiento del 100% de los casos confirmados</v>
      </c>
      <c r="H54" s="52" t="s">
        <v>157</v>
      </c>
      <c r="I54" s="52" t="s">
        <v>158</v>
      </c>
      <c r="J54" s="52" t="s">
        <v>161</v>
      </c>
      <c r="K54" s="52" t="s">
        <v>452</v>
      </c>
      <c r="L54" s="52" t="s">
        <v>179</v>
      </c>
      <c r="M54" s="52" t="s">
        <v>174</v>
      </c>
      <c r="N54" s="52" t="s">
        <v>167</v>
      </c>
      <c r="O54" s="52" t="str">
        <f>+'A) Matriz de Indicadores 174'!H46</f>
        <v>SUIVE</v>
      </c>
      <c r="P54" s="52" t="str">
        <f>+'A) Matriz de Indicadores 174'!E46</f>
        <v>Prevención y promoción de la Salud</v>
      </c>
      <c r="Q54" s="52" t="s">
        <v>453</v>
      </c>
      <c r="R54" s="52" t="s">
        <v>441</v>
      </c>
      <c r="S54" s="52">
        <v>0</v>
      </c>
      <c r="T54" s="14" t="s">
        <v>177</v>
      </c>
      <c r="U54" s="52">
        <v>1</v>
      </c>
      <c r="V54" s="52">
        <v>0.9</v>
      </c>
      <c r="W54" s="52">
        <v>0</v>
      </c>
      <c r="X54" s="52">
        <v>1</v>
      </c>
      <c r="Y54" s="52"/>
      <c r="Z54" s="52"/>
      <c r="AA54" s="52">
        <v>1</v>
      </c>
      <c r="AB54" s="52"/>
      <c r="AC54" s="52"/>
      <c r="AD54" s="52">
        <v>1</v>
      </c>
      <c r="AE54" s="52"/>
      <c r="AF54" s="52"/>
      <c r="AG54" s="52">
        <v>1</v>
      </c>
      <c r="AH54" s="52"/>
      <c r="AI54" s="52"/>
      <c r="AJ54" s="52">
        <v>1</v>
      </c>
    </row>
    <row r="55" spans="1:36" s="7" customFormat="1" ht="53.4" customHeight="1" x14ac:dyDescent="0.3">
      <c r="A55" s="3"/>
      <c r="B55" s="14" t="s">
        <v>280</v>
      </c>
      <c r="C55" s="52" t="str">
        <f>+'A) Matriz de Indicadores 174'!B47</f>
        <v>Actividad 2</v>
      </c>
      <c r="D55" s="14" t="str">
        <f>+'A) Matriz de Indicadores 174'!C47</f>
        <v>001</v>
      </c>
      <c r="E55" s="52" t="str">
        <f>+'A) Matriz de Indicadores 174'!F47</f>
        <v>37</v>
      </c>
      <c r="F55" s="52" t="str">
        <f>+'A) Matriz de Indicadores 174'!G47</f>
        <v>numero de localidades con programa de rociado intradinuciliado</v>
      </c>
      <c r="G55" s="52" t="str">
        <f>+'A) Matriz de Indicadores 174'!I47</f>
        <v>lograr el 100% de las localidades programadas</v>
      </c>
      <c r="H55" s="52" t="s">
        <v>157</v>
      </c>
      <c r="I55" s="52" t="s">
        <v>158</v>
      </c>
      <c r="J55" s="52" t="s">
        <v>161</v>
      </c>
      <c r="K55" s="52" t="s">
        <v>752</v>
      </c>
      <c r="L55" s="52" t="s">
        <v>179</v>
      </c>
      <c r="M55" s="52" t="s">
        <v>174</v>
      </c>
      <c r="N55" s="52" t="s">
        <v>167</v>
      </c>
      <c r="O55" s="52" t="str">
        <f>+'A) Matriz de Indicadores 174'!H47</f>
        <v>SUIVE</v>
      </c>
      <c r="P55" s="52" t="str">
        <f>+'A) Matriz de Indicadores 174'!E47</f>
        <v>Prevención y promoción de la Salud</v>
      </c>
      <c r="Q55" s="52" t="s">
        <v>372</v>
      </c>
      <c r="R55" s="52" t="s">
        <v>753</v>
      </c>
      <c r="S55" s="52">
        <v>0</v>
      </c>
      <c r="T55" s="14" t="s">
        <v>177</v>
      </c>
      <c r="U55" s="52">
        <v>1</v>
      </c>
      <c r="V55" s="52">
        <v>0.9</v>
      </c>
      <c r="W55" s="52">
        <v>0</v>
      </c>
      <c r="X55" s="52">
        <v>1</v>
      </c>
      <c r="Y55" s="52"/>
      <c r="Z55" s="52"/>
      <c r="AA55" s="52">
        <v>0.25</v>
      </c>
      <c r="AB55" s="52"/>
      <c r="AC55" s="52"/>
      <c r="AD55" s="52">
        <v>0.5</v>
      </c>
      <c r="AE55" s="52"/>
      <c r="AF55" s="52"/>
      <c r="AG55" s="52">
        <v>0.75</v>
      </c>
      <c r="AH55" s="52"/>
      <c r="AI55" s="52"/>
      <c r="AJ55" s="52">
        <v>1</v>
      </c>
    </row>
    <row r="56" spans="1:36" s="7" customFormat="1" ht="53.4" customHeight="1" x14ac:dyDescent="0.3">
      <c r="A56" s="3"/>
      <c r="B56" s="37" t="s">
        <v>280</v>
      </c>
      <c r="C56" s="60" t="str">
        <f>+'A) Matriz de Indicadores 174'!B48</f>
        <v>Componente 15</v>
      </c>
      <c r="D56" s="37" t="str">
        <f>+'A) Matriz de Indicadores 174'!C48</f>
        <v>010</v>
      </c>
      <c r="E56" s="51" t="str">
        <f>+'A) Matriz de Indicadores 174'!F48</f>
        <v>38</v>
      </c>
      <c r="F56" s="51" t="str">
        <f>+'A) Matriz de Indicadores 174'!G48</f>
        <v>porcentaje de pacientes en control detectados con hipertensión arterial</v>
      </c>
      <c r="G56" s="51" t="str">
        <f>+'A) Matriz de Indicadores 174'!I48</f>
        <v>lograr que al menos el 79.6% de control en la población detectada con hipertensión arterial</v>
      </c>
      <c r="H56" s="51" t="s">
        <v>157</v>
      </c>
      <c r="I56" s="51" t="s">
        <v>158</v>
      </c>
      <c r="J56" s="51" t="s">
        <v>385</v>
      </c>
      <c r="K56" s="51" t="s">
        <v>467</v>
      </c>
      <c r="L56" s="51" t="s">
        <v>179</v>
      </c>
      <c r="M56" s="51" t="s">
        <v>174</v>
      </c>
      <c r="N56" s="51" t="s">
        <v>167</v>
      </c>
      <c r="O56" s="51" t="str">
        <f>+'A) Matriz de Indicadores 174'!H48</f>
        <v>Información propia de la Secretaría</v>
      </c>
      <c r="P56" s="51" t="str">
        <f>+'A) Matriz de Indicadores 174'!E48</f>
        <v>Prevención y promoción de la Salud</v>
      </c>
      <c r="Q56" s="51" t="s">
        <v>468</v>
      </c>
      <c r="R56" s="51" t="s">
        <v>469</v>
      </c>
      <c r="S56" s="51">
        <v>0</v>
      </c>
      <c r="T56" s="37" t="s">
        <v>177</v>
      </c>
      <c r="U56" s="51">
        <v>0.79600000000000004</v>
      </c>
      <c r="V56" s="51">
        <v>0.6</v>
      </c>
      <c r="W56" s="51">
        <v>0</v>
      </c>
      <c r="X56" s="51">
        <v>0.79600000000000004</v>
      </c>
      <c r="Y56" s="51"/>
      <c r="Z56" s="51"/>
      <c r="AA56" s="51">
        <v>0.79600000000000004</v>
      </c>
      <c r="AB56" s="51"/>
      <c r="AC56" s="51"/>
      <c r="AD56" s="51">
        <v>0.79600000000000004</v>
      </c>
      <c r="AE56" s="51"/>
      <c r="AF56" s="51"/>
      <c r="AG56" s="51">
        <v>0.79600000000000004</v>
      </c>
      <c r="AH56" s="51"/>
      <c r="AI56" s="51"/>
      <c r="AJ56" s="51">
        <v>0.79600000000000004</v>
      </c>
    </row>
    <row r="57" spans="1:36" s="7" customFormat="1" ht="53.4" customHeight="1" x14ac:dyDescent="0.3">
      <c r="A57" s="3"/>
      <c r="B57" s="14" t="s">
        <v>280</v>
      </c>
      <c r="C57" s="52" t="str">
        <f>+'A) Matriz de Indicadores 174'!B49</f>
        <v>Actividad 1</v>
      </c>
      <c r="D57" s="14" t="str">
        <f>+'A) Matriz de Indicadores 174'!C49</f>
        <v>10.1</v>
      </c>
      <c r="E57" s="52" t="str">
        <f>+'A) Matriz de Indicadores 174'!F49</f>
        <v>39</v>
      </c>
      <c r="F57" s="52" t="str">
        <f>+'A) Matriz de Indicadores 174'!G49</f>
        <v>porcentaje de detecciones de hipertensión arterial realizadas en población mayor de 20 años</v>
      </c>
      <c r="G57" s="52" t="str">
        <f>+'A) Matriz de Indicadores 174'!I49</f>
        <v>lograr 40%  en deteciones  en la poblacion mayor de 20 años</v>
      </c>
      <c r="H57" s="52" t="s">
        <v>157</v>
      </c>
      <c r="I57" s="52" t="s">
        <v>158</v>
      </c>
      <c r="J57" s="52" t="s">
        <v>161</v>
      </c>
      <c r="K57" s="52" t="s">
        <v>474</v>
      </c>
      <c r="L57" s="52" t="s">
        <v>179</v>
      </c>
      <c r="M57" s="52" t="s">
        <v>174</v>
      </c>
      <c r="N57" s="52" t="s">
        <v>167</v>
      </c>
      <c r="O57" s="52" t="str">
        <f>+'A) Matriz de Indicadores 174'!H49</f>
        <v>Información propia de la Secretaría</v>
      </c>
      <c r="P57" s="52" t="str">
        <f>+'A) Matriz de Indicadores 174'!E49</f>
        <v>Prevención y promoción de la Salud</v>
      </c>
      <c r="Q57" s="52" t="s">
        <v>453</v>
      </c>
      <c r="R57" s="52" t="s">
        <v>441</v>
      </c>
      <c r="S57" s="52">
        <v>0.4</v>
      </c>
      <c r="T57" s="14" t="s">
        <v>177</v>
      </c>
      <c r="U57" s="52">
        <v>0.4</v>
      </c>
      <c r="V57" s="52">
        <v>0.2</v>
      </c>
      <c r="W57" s="52">
        <v>0</v>
      </c>
      <c r="X57" s="52">
        <v>0.4</v>
      </c>
      <c r="Y57" s="52"/>
      <c r="Z57" s="52"/>
      <c r="AA57" s="52">
        <v>0.4</v>
      </c>
      <c r="AB57" s="52"/>
      <c r="AC57" s="52"/>
      <c r="AD57" s="52">
        <v>0.4</v>
      </c>
      <c r="AE57" s="52"/>
      <c r="AF57" s="52"/>
      <c r="AG57" s="52">
        <v>0.4</v>
      </c>
      <c r="AH57" s="52"/>
      <c r="AI57" s="52"/>
      <c r="AJ57" s="52">
        <v>0.4</v>
      </c>
    </row>
    <row r="58" spans="1:36" s="7" customFormat="1" ht="53.4" customHeight="1" x14ac:dyDescent="0.3">
      <c r="A58" s="3"/>
      <c r="B58" s="37" t="s">
        <v>280</v>
      </c>
      <c r="C58" s="60" t="str">
        <f>+'A) Matriz de Indicadores 174'!B50</f>
        <v>Componente 16</v>
      </c>
      <c r="D58" s="37" t="str">
        <f>+'A) Matriz de Indicadores 174'!C50</f>
        <v>010</v>
      </c>
      <c r="E58" s="51" t="str">
        <f>+'A) Matriz de Indicadores 174'!F50</f>
        <v>40</v>
      </c>
      <c r="F58" s="51" t="str">
        <f>+'A) Matriz de Indicadores 174'!G50</f>
        <v>porcentaje de tamiz de depresión geriatrica en poblacion de 60 años y más</v>
      </c>
      <c r="G58" s="51" t="str">
        <f>+'A) Matriz de Indicadores 174'!I50</f>
        <v>realizar tamizajes de depresión geriatrica al 40%de la población de 60 años y más</v>
      </c>
      <c r="H58" s="51" t="s">
        <v>157</v>
      </c>
      <c r="I58" s="51" t="s">
        <v>158</v>
      </c>
      <c r="J58" s="51" t="s">
        <v>385</v>
      </c>
      <c r="K58" s="51" t="s">
        <v>482</v>
      </c>
      <c r="L58" s="51" t="s">
        <v>179</v>
      </c>
      <c r="M58" s="51" t="s">
        <v>174</v>
      </c>
      <c r="N58" s="51" t="s">
        <v>167</v>
      </c>
      <c r="O58" s="51" t="str">
        <f>+'A) Matriz de Indicadores 174'!H50</f>
        <v>Información propia de la Secretaría</v>
      </c>
      <c r="P58" s="51" t="str">
        <f>+'A) Matriz de Indicadores 174'!E50</f>
        <v>Prevención y promoción de la Salud</v>
      </c>
      <c r="Q58" s="51" t="s">
        <v>468</v>
      </c>
      <c r="R58" s="51" t="s">
        <v>469</v>
      </c>
      <c r="S58" s="51">
        <v>0</v>
      </c>
      <c r="T58" s="37" t="s">
        <v>177</v>
      </c>
      <c r="U58" s="51">
        <v>0.4</v>
      </c>
      <c r="V58" s="51">
        <v>0.2</v>
      </c>
      <c r="W58" s="51">
        <v>0</v>
      </c>
      <c r="X58" s="51">
        <v>0.4</v>
      </c>
      <c r="Y58" s="51"/>
      <c r="Z58" s="51"/>
      <c r="AA58" s="51">
        <v>0.4</v>
      </c>
      <c r="AB58" s="51"/>
      <c r="AC58" s="51"/>
      <c r="AD58" s="51">
        <v>0.4</v>
      </c>
      <c r="AE58" s="51"/>
      <c r="AF58" s="51"/>
      <c r="AG58" s="51">
        <v>0.4</v>
      </c>
      <c r="AH58" s="51"/>
      <c r="AI58" s="51"/>
      <c r="AJ58" s="51">
        <v>0.4</v>
      </c>
    </row>
    <row r="59" spans="1:36" s="7" customFormat="1" ht="53.4" customHeight="1" x14ac:dyDescent="0.3">
      <c r="A59" s="3"/>
      <c r="B59" s="14" t="s">
        <v>280</v>
      </c>
      <c r="C59" s="52" t="str">
        <f>+'A) Matriz de Indicadores 174'!B51</f>
        <v>Actividad 1</v>
      </c>
      <c r="D59" s="14" t="str">
        <f>+'A) Matriz de Indicadores 174'!C51</f>
        <v>10.2</v>
      </c>
      <c r="E59" s="52" t="str">
        <f>+'A) Matriz de Indicadores 174'!F51</f>
        <v>41</v>
      </c>
      <c r="F59" s="52" t="str">
        <f>+'A) Matriz de Indicadores 174'!G51</f>
        <v>porcentaje de tamizajes realizados en poblacion de 60 años y más</v>
      </c>
      <c r="G59" s="52" t="str">
        <f>+'A) Matriz de Indicadores 174'!I51</f>
        <v>lograr 30%  de tamizajes  en la poblacion  de 60 años y más</v>
      </c>
      <c r="H59" s="52" t="s">
        <v>157</v>
      </c>
      <c r="I59" s="52" t="s">
        <v>158</v>
      </c>
      <c r="J59" s="52" t="s">
        <v>161</v>
      </c>
      <c r="K59" s="52" t="s">
        <v>483</v>
      </c>
      <c r="L59" s="52" t="s">
        <v>179</v>
      </c>
      <c r="M59" s="52" t="s">
        <v>174</v>
      </c>
      <c r="N59" s="52" t="s">
        <v>167</v>
      </c>
      <c r="O59" s="52" t="str">
        <f>+'A) Matriz de Indicadores 174'!H51</f>
        <v>Información propia de la Secretaría</v>
      </c>
      <c r="P59" s="52" t="str">
        <f>+'A) Matriz de Indicadores 174'!E51</f>
        <v>Prevención y promoción de la Salud</v>
      </c>
      <c r="Q59" s="52" t="s">
        <v>453</v>
      </c>
      <c r="R59" s="52" t="s">
        <v>441</v>
      </c>
      <c r="S59" s="52">
        <v>0.4</v>
      </c>
      <c r="T59" s="14" t="s">
        <v>177</v>
      </c>
      <c r="U59" s="52">
        <v>0.3</v>
      </c>
      <c r="V59" s="52">
        <v>0.1</v>
      </c>
      <c r="W59" s="52">
        <v>0</v>
      </c>
      <c r="X59" s="52">
        <v>0.3</v>
      </c>
      <c r="Y59" s="52"/>
      <c r="Z59" s="52"/>
      <c r="AA59" s="52">
        <v>0.3</v>
      </c>
      <c r="AB59" s="52"/>
      <c r="AC59" s="52"/>
      <c r="AD59" s="52">
        <v>0.3</v>
      </c>
      <c r="AE59" s="52"/>
      <c r="AF59" s="52"/>
      <c r="AG59" s="52">
        <v>0.3</v>
      </c>
      <c r="AH59" s="52"/>
      <c r="AI59" s="52"/>
      <c r="AJ59" s="52">
        <v>0.3</v>
      </c>
    </row>
    <row r="60" spans="1:36" s="7" customFormat="1" ht="53.4" customHeight="1" x14ac:dyDescent="0.3">
      <c r="A60" s="3"/>
      <c r="B60" s="37" t="s">
        <v>280</v>
      </c>
      <c r="C60" s="60" t="str">
        <f>+'A) Matriz de Indicadores 174'!B52</f>
        <v>Componente 17</v>
      </c>
      <c r="D60" s="37" t="str">
        <f>+'A) Matriz de Indicadores 174'!C52</f>
        <v>009</v>
      </c>
      <c r="E60" s="51" t="str">
        <f>+'A) Matriz de Indicadores 174'!F52</f>
        <v>42</v>
      </c>
      <c r="F60" s="51" t="str">
        <f>+'A) Matriz de Indicadores 174'!G52</f>
        <v>Actividades preventivas de salud bucal a la población en general</v>
      </c>
      <c r="G60" s="51" t="str">
        <f>+'A) Matriz de Indicadores 174'!I52</f>
        <v xml:space="preserve">se espera realizar al menos 238 mil acciones en salud bucal </v>
      </c>
      <c r="H60" s="51" t="s">
        <v>157</v>
      </c>
      <c r="I60" s="51" t="s">
        <v>158</v>
      </c>
      <c r="J60" s="51" t="s">
        <v>160</v>
      </c>
      <c r="K60" s="51" t="s">
        <v>488</v>
      </c>
      <c r="L60" s="51" t="s">
        <v>179</v>
      </c>
      <c r="M60" s="51" t="s">
        <v>174</v>
      </c>
      <c r="N60" s="51" t="s">
        <v>167</v>
      </c>
      <c r="O60" s="51" t="str">
        <f>+'A) Matriz de Indicadores 174'!H52</f>
        <v>Información propia de la Secretaría</v>
      </c>
      <c r="P60" s="51" t="str">
        <f>+'A) Matriz de Indicadores 174'!E52</f>
        <v>Prevención y promoción de la Salud</v>
      </c>
      <c r="Q60" s="51" t="s">
        <v>180</v>
      </c>
      <c r="R60" s="51"/>
      <c r="S60" s="51">
        <v>0</v>
      </c>
      <c r="T60" s="37" t="s">
        <v>177</v>
      </c>
      <c r="U60" s="51">
        <v>238000</v>
      </c>
      <c r="V60" s="51">
        <v>178000</v>
      </c>
      <c r="W60" s="51">
        <v>0</v>
      </c>
      <c r="X60" s="51">
        <v>238000</v>
      </c>
      <c r="Y60" s="51"/>
      <c r="Z60" s="51"/>
      <c r="AA60" s="51">
        <v>59500</v>
      </c>
      <c r="AB60" s="51"/>
      <c r="AC60" s="51"/>
      <c r="AD60" s="51">
        <v>119000</v>
      </c>
      <c r="AE60" s="51"/>
      <c r="AF60" s="51"/>
      <c r="AG60" s="51">
        <v>178500</v>
      </c>
      <c r="AH60" s="51"/>
      <c r="AI60" s="51"/>
      <c r="AJ60" s="51">
        <v>238000</v>
      </c>
    </row>
    <row r="61" spans="1:36" s="7" customFormat="1" ht="53.4" customHeight="1" x14ac:dyDescent="0.3">
      <c r="A61" s="3"/>
      <c r="B61" s="14" t="s">
        <v>280</v>
      </c>
      <c r="C61" s="52" t="str">
        <f>+'A) Matriz de Indicadores 174'!B53</f>
        <v>Actividad 1</v>
      </c>
      <c r="D61" s="14" t="str">
        <f>+'A) Matriz de Indicadores 174'!C53</f>
        <v>009.1</v>
      </c>
      <c r="E61" s="52" t="str">
        <f>+'A) Matriz de Indicadores 174'!F53</f>
        <v>43</v>
      </c>
      <c r="F61" s="52" t="str">
        <f>+'A) Matriz de Indicadores 174'!G53</f>
        <v xml:space="preserve">visitas calendarizadas a planteles escolares </v>
      </c>
      <c r="G61" s="52" t="str">
        <f>+'A) Matriz de Indicadores 174'!I53</f>
        <v xml:space="preserve">se espera a visitar al 80% de las escuelas del estado </v>
      </c>
      <c r="H61" s="52" t="s">
        <v>157</v>
      </c>
      <c r="I61" s="52" t="s">
        <v>158</v>
      </c>
      <c r="J61" s="52" t="s">
        <v>161</v>
      </c>
      <c r="K61" s="52" t="s">
        <v>492</v>
      </c>
      <c r="L61" s="52" t="s">
        <v>179</v>
      </c>
      <c r="M61" s="52" t="s">
        <v>174</v>
      </c>
      <c r="N61" s="52" t="s">
        <v>167</v>
      </c>
      <c r="O61" s="52" t="str">
        <f>+'A) Matriz de Indicadores 174'!H53</f>
        <v>Información propia de la Secretaría</v>
      </c>
      <c r="P61" s="52" t="str">
        <f>+'A) Matriz de Indicadores 174'!E53</f>
        <v>Prevención y promoción de la Salud</v>
      </c>
      <c r="Q61" s="52" t="s">
        <v>493</v>
      </c>
      <c r="R61" s="52" t="s">
        <v>494</v>
      </c>
      <c r="S61" s="52">
        <v>0.8</v>
      </c>
      <c r="T61" s="14" t="s">
        <v>177</v>
      </c>
      <c r="U61" s="52">
        <v>0.8</v>
      </c>
      <c r="V61" s="52">
        <v>0.5</v>
      </c>
      <c r="W61" s="52">
        <v>0</v>
      </c>
      <c r="X61" s="52">
        <v>0.8</v>
      </c>
      <c r="Y61" s="52"/>
      <c r="Z61" s="52"/>
      <c r="AA61" s="52">
        <v>0.2</v>
      </c>
      <c r="AB61" s="52"/>
      <c r="AC61" s="52"/>
      <c r="AD61" s="52">
        <v>0.4</v>
      </c>
      <c r="AE61" s="52"/>
      <c r="AF61" s="52"/>
      <c r="AG61" s="52">
        <v>0.6</v>
      </c>
      <c r="AH61" s="52"/>
      <c r="AI61" s="52"/>
      <c r="AJ61" s="52">
        <v>0.8</v>
      </c>
    </row>
    <row r="62" spans="1:36" s="7" customFormat="1" ht="53.4" customHeight="1" x14ac:dyDescent="0.3">
      <c r="A62" s="3"/>
      <c r="B62" s="37" t="s">
        <v>280</v>
      </c>
      <c r="C62" s="60" t="str">
        <f>+'A) Matriz de Indicadores 174'!B54</f>
        <v>Componente 18</v>
      </c>
      <c r="D62" s="37" t="str">
        <f>+'A) Matriz de Indicadores 174'!C54</f>
        <v>047</v>
      </c>
      <c r="E62" s="51" t="str">
        <f>+'A) Matriz de Indicadores 174'!F54</f>
        <v>44</v>
      </c>
      <c r="F62" s="51" t="str">
        <f>+'A) Matriz de Indicadores 174'!G54</f>
        <v xml:space="preserve">Vigilancia epidemiologica de los casos </v>
      </c>
      <c r="G62" s="51" t="str">
        <f>+'A) Matriz de Indicadores 174'!I54</f>
        <v>complir con la vigilancia del los 100% de los programas sujetos a vigilancia con sistema especial</v>
      </c>
      <c r="H62" s="51" t="s">
        <v>157</v>
      </c>
      <c r="I62" s="51" t="s">
        <v>158</v>
      </c>
      <c r="J62" s="51" t="s">
        <v>160</v>
      </c>
      <c r="K62" s="51" t="s">
        <v>536</v>
      </c>
      <c r="L62" s="51" t="s">
        <v>179</v>
      </c>
      <c r="M62" s="51" t="s">
        <v>174</v>
      </c>
      <c r="N62" s="51" t="s">
        <v>167</v>
      </c>
      <c r="O62" s="51">
        <f>+'A) Matriz de Indicadores 174'!H54</f>
        <v>0</v>
      </c>
      <c r="P62" s="51" t="str">
        <f>+'A) Matriz de Indicadores 174'!E54</f>
        <v>Prevención y promoción de la Salud</v>
      </c>
      <c r="Q62" s="51" t="s">
        <v>537</v>
      </c>
      <c r="R62" s="51" t="s">
        <v>538</v>
      </c>
      <c r="S62" s="51">
        <v>0</v>
      </c>
      <c r="T62" s="37" t="s">
        <v>177</v>
      </c>
      <c r="U62" s="51">
        <v>1</v>
      </c>
      <c r="V62" s="51">
        <v>0.7</v>
      </c>
      <c r="W62" s="51">
        <v>0</v>
      </c>
      <c r="X62" s="51">
        <v>1</v>
      </c>
      <c r="Y62" s="51"/>
      <c r="Z62" s="51"/>
      <c r="AA62" s="51">
        <v>1</v>
      </c>
      <c r="AB62" s="51"/>
      <c r="AC62" s="51"/>
      <c r="AD62" s="51">
        <v>1</v>
      </c>
      <c r="AE62" s="51"/>
      <c r="AF62" s="51"/>
      <c r="AG62" s="51">
        <v>1</v>
      </c>
      <c r="AH62" s="51"/>
      <c r="AI62" s="51"/>
      <c r="AJ62" s="51">
        <v>1</v>
      </c>
    </row>
    <row r="63" spans="1:36" s="7" customFormat="1" ht="53.4" customHeight="1" x14ac:dyDescent="0.3">
      <c r="A63" s="3"/>
      <c r="B63" s="14" t="s">
        <v>280</v>
      </c>
      <c r="C63" s="52" t="str">
        <f>+'A) Matriz de Indicadores 174'!B55</f>
        <v>Actividad 1</v>
      </c>
      <c r="D63" s="14" t="str">
        <f>+'A) Matriz de Indicadores 174'!C55</f>
        <v>055</v>
      </c>
      <c r="E63" s="52" t="str">
        <f>+'A) Matriz de Indicadores 174'!F55</f>
        <v>45</v>
      </c>
      <c r="F63" s="52" t="str">
        <f>+'A) Matriz de Indicadores 174'!G55</f>
        <v xml:space="preserve">Notificación, monitoreo y analisis de los padecimiento  con sistema especial </v>
      </c>
      <c r="G63" s="52" t="str">
        <f>+'A) Matriz de Indicadores 174'!I55</f>
        <v xml:space="preserve">lograr el 100% de la notificacion de los padecimientos con sistema especial </v>
      </c>
      <c r="H63" s="52" t="s">
        <v>157</v>
      </c>
      <c r="I63" s="52" t="s">
        <v>158</v>
      </c>
      <c r="J63" s="52" t="s">
        <v>161</v>
      </c>
      <c r="K63" s="52" t="s">
        <v>542</v>
      </c>
      <c r="L63" s="52" t="s">
        <v>179</v>
      </c>
      <c r="M63" s="52" t="s">
        <v>174</v>
      </c>
      <c r="N63" s="52" t="s">
        <v>167</v>
      </c>
      <c r="O63" s="52" t="str">
        <f>+'A) Matriz de Indicadores 174'!H55</f>
        <v>Información propia de la Secretaría</v>
      </c>
      <c r="P63" s="52" t="str">
        <f>+'A) Matriz de Indicadores 174'!E55</f>
        <v>Prevención y promoción de la Salud</v>
      </c>
      <c r="Q63" s="52" t="s">
        <v>543</v>
      </c>
      <c r="R63" s="52" t="s">
        <v>544</v>
      </c>
      <c r="S63" s="52">
        <v>0</v>
      </c>
      <c r="T63" s="14" t="s">
        <v>177</v>
      </c>
      <c r="U63" s="52">
        <v>1</v>
      </c>
      <c r="V63" s="52">
        <v>0.7</v>
      </c>
      <c r="W63" s="52">
        <v>0</v>
      </c>
      <c r="X63" s="52">
        <v>1</v>
      </c>
      <c r="Y63" s="52"/>
      <c r="Z63" s="52"/>
      <c r="AA63" s="52">
        <v>1</v>
      </c>
      <c r="AB63" s="52"/>
      <c r="AC63" s="52"/>
      <c r="AD63" s="52">
        <v>1</v>
      </c>
      <c r="AE63" s="52"/>
      <c r="AF63" s="52"/>
      <c r="AG63" s="52">
        <v>1</v>
      </c>
      <c r="AH63" s="52"/>
      <c r="AI63" s="52"/>
      <c r="AJ63" s="52">
        <v>1</v>
      </c>
    </row>
    <row r="64" spans="1:36" s="7" customFormat="1" ht="53.4" customHeight="1" x14ac:dyDescent="0.3">
      <c r="A64" s="3"/>
      <c r="B64" s="37" t="s">
        <v>280</v>
      </c>
      <c r="C64" s="60" t="str">
        <f>+'A) Matriz de Indicadores 174'!B56</f>
        <v>Componente 18</v>
      </c>
      <c r="D64" s="37" t="str">
        <f>+'A) Matriz de Indicadores 174'!C56</f>
        <v>057</v>
      </c>
      <c r="E64" s="51" t="str">
        <f>+'A) Matriz de Indicadores 174'!F56</f>
        <v>46</v>
      </c>
      <c r="F64" s="51" t="str">
        <f>+'A) Matriz de Indicadores 174'!G56</f>
        <v>Numero de usuarias en edad fertil que utilizan un metodo anticonceptivo proporcionadas por la SS</v>
      </c>
      <c r="G64" s="51" t="str">
        <f>+'A) Matriz de Indicadores 174'!I56</f>
        <v xml:space="preserve">brindar a 50000 usuarias en edad fertil un metodo anticonceptivo </v>
      </c>
      <c r="H64" s="51" t="s">
        <v>157</v>
      </c>
      <c r="I64" s="51" t="s">
        <v>158</v>
      </c>
      <c r="J64" s="51" t="s">
        <v>549</v>
      </c>
      <c r="K64" s="51" t="s">
        <v>548</v>
      </c>
      <c r="L64" s="51" t="s">
        <v>179</v>
      </c>
      <c r="M64" s="51" t="s">
        <v>174</v>
      </c>
      <c r="N64" s="51" t="s">
        <v>167</v>
      </c>
      <c r="O64" s="51" t="str">
        <f>+'A) Matriz de Indicadores 174'!H56</f>
        <v xml:space="preserve">SINBA SIS </v>
      </c>
      <c r="P64" s="51" t="str">
        <f>+'A) Matriz de Indicadores 174'!E56</f>
        <v>Prevención y promoción de la Salud</v>
      </c>
      <c r="Q64" s="51" t="s">
        <v>550</v>
      </c>
      <c r="R64" s="51"/>
      <c r="S64" s="51">
        <v>0</v>
      </c>
      <c r="T64" s="37" t="s">
        <v>177</v>
      </c>
      <c r="U64" s="51">
        <v>50000</v>
      </c>
      <c r="V64" s="51">
        <v>45000</v>
      </c>
      <c r="W64" s="51">
        <v>0</v>
      </c>
      <c r="X64" s="51">
        <v>50000</v>
      </c>
      <c r="Y64" s="51"/>
      <c r="Z64" s="51"/>
      <c r="AA64" s="51">
        <v>12500</v>
      </c>
      <c r="AB64" s="51"/>
      <c r="AC64" s="51"/>
      <c r="AD64" s="51">
        <v>25000</v>
      </c>
      <c r="AE64" s="51"/>
      <c r="AF64" s="51"/>
      <c r="AG64" s="51">
        <v>37500</v>
      </c>
      <c r="AH64" s="51"/>
      <c r="AI64" s="51"/>
      <c r="AJ64" s="51">
        <v>50000</v>
      </c>
    </row>
    <row r="65" spans="1:36" s="7" customFormat="1" ht="53.4" customHeight="1" x14ac:dyDescent="0.3">
      <c r="A65" s="3"/>
      <c r="B65" s="14" t="s">
        <v>280</v>
      </c>
      <c r="C65" s="52" t="str">
        <f>+'A) Matriz de Indicadores 174'!B57</f>
        <v>Actividad 1</v>
      </c>
      <c r="D65" s="14" t="str">
        <f>+'A) Matriz de Indicadores 174'!C57</f>
        <v>057.1</v>
      </c>
      <c r="E65" s="52" t="str">
        <f>+'A) Matriz de Indicadores 174'!F57</f>
        <v>47</v>
      </c>
      <c r="F65" s="52" t="str">
        <f>+'A) Matriz de Indicadores 174'!G57</f>
        <v>Cobertura de mujeres atendidas por algún evento obstétrico durante el año (parto, aborto o cesárea) que adoptan un método anticonceptivo durante los 42 días posteriores a la atención del evento.</v>
      </c>
      <c r="G65" s="52" t="str">
        <f>+'A) Matriz de Indicadores 174'!I57</f>
        <v xml:space="preserve">lograr la cobertura del 75% en mujeres atendidas por algún evento obstétrico durante el año </v>
      </c>
      <c r="H65" s="52" t="s">
        <v>157</v>
      </c>
      <c r="I65" s="52" t="s">
        <v>158</v>
      </c>
      <c r="J65" s="52" t="s">
        <v>290</v>
      </c>
      <c r="K65" s="52" t="s">
        <v>554</v>
      </c>
      <c r="L65" s="52" t="s">
        <v>179</v>
      </c>
      <c r="M65" s="52" t="s">
        <v>174</v>
      </c>
      <c r="N65" s="52" t="s">
        <v>167</v>
      </c>
      <c r="O65" s="52" t="str">
        <f>+'A) Matriz de Indicadores 174'!H57</f>
        <v>Información propia de la Secretaría</v>
      </c>
      <c r="P65" s="52" t="str">
        <f>+'A) Matriz de Indicadores 174'!E57</f>
        <v>Prevención y promoción de la Salud</v>
      </c>
      <c r="Q65" s="52" t="s">
        <v>555</v>
      </c>
      <c r="R65" s="52" t="s">
        <v>556</v>
      </c>
      <c r="S65" s="52">
        <v>0</v>
      </c>
      <c r="T65" s="14" t="s">
        <v>177</v>
      </c>
      <c r="U65" s="52">
        <v>0.75</v>
      </c>
      <c r="V65" s="52">
        <v>0.68</v>
      </c>
      <c r="W65" s="52">
        <v>0</v>
      </c>
      <c r="X65" s="52">
        <v>0.75</v>
      </c>
      <c r="Y65" s="52"/>
      <c r="Z65" s="52"/>
      <c r="AA65" s="52">
        <v>0.75</v>
      </c>
      <c r="AB65" s="52"/>
      <c r="AC65" s="52"/>
      <c r="AD65" s="52">
        <v>0.75</v>
      </c>
      <c r="AE65" s="52"/>
      <c r="AF65" s="52"/>
      <c r="AG65" s="52">
        <v>0.75</v>
      </c>
      <c r="AH65" s="52"/>
      <c r="AI65" s="52"/>
      <c r="AJ65" s="52">
        <v>0.75</v>
      </c>
    </row>
    <row r="66" spans="1:36" s="7" customFormat="1" ht="53.4" customHeight="1" x14ac:dyDescent="0.3">
      <c r="A66" s="3"/>
      <c r="B66" s="37" t="s">
        <v>280</v>
      </c>
      <c r="C66" s="60" t="str">
        <f>+'A) Matriz de Indicadores 174'!B58</f>
        <v>Componente 19</v>
      </c>
      <c r="D66" s="37" t="str">
        <f>+'A) Matriz de Indicadores 174'!C58</f>
        <v>130</v>
      </c>
      <c r="E66" s="51" t="str">
        <f>+'A) Matriz de Indicadores 174'!F58</f>
        <v>48</v>
      </c>
      <c r="F66" s="51" t="str">
        <f>+'A) Matriz de Indicadores 174'!G58</f>
        <v>Cobertura de tamizaje con para deteccion de cancer en la mujer (CU y Mama)</v>
      </c>
      <c r="G66" s="51" t="str">
        <f>+'A) Matriz de Indicadores 174'!I58</f>
        <v>Realizar 20 mil tamizajes de cancer en la mujer</v>
      </c>
      <c r="H66" s="51" t="s">
        <v>157</v>
      </c>
      <c r="I66" s="51" t="s">
        <v>158</v>
      </c>
      <c r="J66" s="51" t="s">
        <v>290</v>
      </c>
      <c r="K66" s="51" t="s">
        <v>559</v>
      </c>
      <c r="L66" s="51" t="s">
        <v>179</v>
      </c>
      <c r="M66" s="51" t="s">
        <v>174</v>
      </c>
      <c r="N66" s="51" t="s">
        <v>167</v>
      </c>
      <c r="O66" s="51" t="str">
        <f>+'A) Matriz de Indicadores 174'!H58</f>
        <v>SICAM</v>
      </c>
      <c r="P66" s="51" t="str">
        <f>+'A) Matriz de Indicadores 174'!E58</f>
        <v>Prevención y promoción de la Salud</v>
      </c>
      <c r="Q66" s="51" t="s">
        <v>562</v>
      </c>
      <c r="R66" s="51"/>
      <c r="S66" s="51">
        <v>0</v>
      </c>
      <c r="T66" s="37" t="s">
        <v>177</v>
      </c>
      <c r="U66" s="51">
        <v>20000</v>
      </c>
      <c r="V66" s="51">
        <v>15000</v>
      </c>
      <c r="W66" s="51">
        <v>0</v>
      </c>
      <c r="X66" s="51">
        <v>20000</v>
      </c>
      <c r="Y66" s="51"/>
      <c r="Z66" s="51"/>
      <c r="AA66" s="51">
        <v>5000</v>
      </c>
      <c r="AB66" s="51"/>
      <c r="AC66" s="51"/>
      <c r="AD66" s="51">
        <v>10000</v>
      </c>
      <c r="AE66" s="51"/>
      <c r="AF66" s="51"/>
      <c r="AG66" s="51">
        <v>15000</v>
      </c>
      <c r="AH66" s="51"/>
      <c r="AI66" s="51"/>
      <c r="AJ66" s="51">
        <v>20000</v>
      </c>
    </row>
    <row r="67" spans="1:36" s="7" customFormat="1" ht="53.4" customHeight="1" x14ac:dyDescent="0.3">
      <c r="A67" s="3"/>
      <c r="B67" s="14" t="s">
        <v>280</v>
      </c>
      <c r="C67" s="52" t="str">
        <f>+'A) Matriz de Indicadores 174'!B59</f>
        <v>Actividad 1</v>
      </c>
      <c r="D67" s="14" t="str">
        <f>+'A) Matriz de Indicadores 174'!C59</f>
        <v>130.1</v>
      </c>
      <c r="E67" s="52" t="str">
        <f>+'A) Matriz de Indicadores 174'!F59</f>
        <v>49</v>
      </c>
      <c r="F67" s="52" t="str">
        <f>+'A) Matriz de Indicadores 174'!G59</f>
        <v>Cobertura de tamizaje con mastografía</v>
      </c>
      <c r="G67" s="52" t="str">
        <f>+'A) Matriz de Indicadores 174'!I59</f>
        <v xml:space="preserve">realizar 9 mil mastografias  </v>
      </c>
      <c r="H67" s="52" t="s">
        <v>157</v>
      </c>
      <c r="I67" s="52" t="s">
        <v>158</v>
      </c>
      <c r="J67" s="52" t="s">
        <v>290</v>
      </c>
      <c r="K67" s="52" t="s">
        <v>566</v>
      </c>
      <c r="L67" s="52" t="s">
        <v>179</v>
      </c>
      <c r="M67" s="52" t="s">
        <v>174</v>
      </c>
      <c r="N67" s="52" t="s">
        <v>167</v>
      </c>
      <c r="O67" s="52" t="str">
        <f>+'A) Matriz de Indicadores 174'!H59</f>
        <v>Información propia de la Secretaría</v>
      </c>
      <c r="P67" s="52" t="str">
        <f>+'A) Matriz de Indicadores 174'!E59</f>
        <v>Prevención y promoción de la Salud</v>
      </c>
      <c r="Q67" s="52" t="s">
        <v>567</v>
      </c>
      <c r="R67" s="52"/>
      <c r="S67" s="52">
        <v>0</v>
      </c>
      <c r="T67" s="14" t="s">
        <v>177</v>
      </c>
      <c r="U67" s="52">
        <v>9000</v>
      </c>
      <c r="V67" s="52">
        <v>7200</v>
      </c>
      <c r="W67" s="52">
        <v>0</v>
      </c>
      <c r="X67" s="52">
        <v>9000</v>
      </c>
      <c r="Y67" s="52"/>
      <c r="Z67" s="52"/>
      <c r="AA67" s="52">
        <v>2250</v>
      </c>
      <c r="AB67" s="52"/>
      <c r="AC67" s="52"/>
      <c r="AD67" s="52">
        <v>4500</v>
      </c>
      <c r="AE67" s="52"/>
      <c r="AF67" s="52"/>
      <c r="AG67" s="52">
        <v>6750</v>
      </c>
      <c r="AH67" s="52"/>
      <c r="AI67" s="52"/>
      <c r="AJ67" s="52">
        <v>9000</v>
      </c>
    </row>
    <row r="68" spans="1:36" s="7" customFormat="1" ht="53.4" customHeight="1" x14ac:dyDescent="0.3">
      <c r="A68" s="3"/>
      <c r="B68" s="37" t="s">
        <v>280</v>
      </c>
      <c r="C68" s="60" t="str">
        <f>+'A) Matriz de Indicadores 174'!B60</f>
        <v>Componente 20</v>
      </c>
      <c r="D68" s="37" t="str">
        <f>+'A) Matriz de Indicadores 174'!C60</f>
        <v>064</v>
      </c>
      <c r="E68" s="51" t="str">
        <f>+'A) Matriz de Indicadores 174'!F60</f>
        <v>50</v>
      </c>
      <c r="F68" s="51" t="str">
        <f>+'A) Matriz de Indicadores 174'!G60</f>
        <v>porcentaje de nacimientos en adolescentes</v>
      </c>
      <c r="G68" s="51" t="str">
        <f>+'A) Matriz de Indicadores 174'!I60</f>
        <v>mantenernos por debajo del 16% en embarazo en adolescentes</v>
      </c>
      <c r="H68" s="51" t="s">
        <v>157</v>
      </c>
      <c r="I68" s="51" t="s">
        <v>158</v>
      </c>
      <c r="J68" s="51" t="s">
        <v>290</v>
      </c>
      <c r="K68" s="51" t="s">
        <v>573</v>
      </c>
      <c r="L68" s="51" t="s">
        <v>179</v>
      </c>
      <c r="M68" s="51" t="s">
        <v>174</v>
      </c>
      <c r="N68" s="51" t="s">
        <v>167</v>
      </c>
      <c r="O68" s="51">
        <f>+'A) Matriz de Indicadores 174'!H60</f>
        <v>0</v>
      </c>
      <c r="P68" s="51" t="str">
        <f>+'A) Matriz de Indicadores 174'!E60</f>
        <v>Prevención y promoción de la Salud</v>
      </c>
      <c r="Q68" s="51" t="s">
        <v>574</v>
      </c>
      <c r="R68" s="51" t="s">
        <v>575</v>
      </c>
      <c r="S68" s="51">
        <v>0</v>
      </c>
      <c r="T68" s="37" t="s">
        <v>177</v>
      </c>
      <c r="U68" s="51">
        <v>20000</v>
      </c>
      <c r="V68" s="51">
        <v>0.16</v>
      </c>
      <c r="W68" s="51">
        <v>0</v>
      </c>
      <c r="X68" s="51">
        <v>0.16</v>
      </c>
      <c r="Y68" s="51"/>
      <c r="Z68" s="51"/>
      <c r="AA68" s="51">
        <v>0.16</v>
      </c>
      <c r="AB68" s="51"/>
      <c r="AC68" s="51"/>
      <c r="AD68" s="51">
        <v>0.16</v>
      </c>
      <c r="AE68" s="51"/>
      <c r="AF68" s="51"/>
      <c r="AG68" s="51">
        <v>0.16</v>
      </c>
      <c r="AH68" s="51"/>
      <c r="AI68" s="51"/>
      <c r="AJ68" s="51">
        <v>0.16</v>
      </c>
    </row>
    <row r="69" spans="1:36" s="7" customFormat="1" ht="53.4" customHeight="1" x14ac:dyDescent="0.3">
      <c r="A69" s="3"/>
      <c r="B69" s="14" t="s">
        <v>280</v>
      </c>
      <c r="C69" s="52" t="str">
        <f>+'A) Matriz de Indicadores 174'!B61</f>
        <v>Actividad 1</v>
      </c>
      <c r="D69" s="14" t="str">
        <f>+'A) Matriz de Indicadores 174'!C61</f>
        <v>064.1</v>
      </c>
      <c r="E69" s="52" t="str">
        <f>+'A) Matriz de Indicadores 174'!F61</f>
        <v>51</v>
      </c>
      <c r="F69" s="52" t="str">
        <f>+'A) Matriz de Indicadores 174'!G61</f>
        <v>Porcentaje de mujeres adolescentes con vida sexual activa, que son usuarias activas de métodos anticonceptivos, y pertenecen a la población responsabilidad de la Secretaría de Salud</v>
      </c>
      <c r="G69" s="52" t="str">
        <f>+'A) Matriz de Indicadores 174'!I61</f>
        <v>se espera tener el 70% de usuarias adolescentes con metodos anticonpectivo</v>
      </c>
      <c r="H69" s="52" t="s">
        <v>157</v>
      </c>
      <c r="I69" s="52" t="s">
        <v>158</v>
      </c>
      <c r="J69" s="52" t="s">
        <v>290</v>
      </c>
      <c r="K69" s="52" t="s">
        <v>580</v>
      </c>
      <c r="L69" s="52" t="s">
        <v>179</v>
      </c>
      <c r="M69" s="52" t="s">
        <v>174</v>
      </c>
      <c r="N69" s="52" t="s">
        <v>167</v>
      </c>
      <c r="O69" s="52" t="str">
        <f>+'A) Matriz de Indicadores 174'!H61</f>
        <v>SIS</v>
      </c>
      <c r="P69" s="52" t="str">
        <f>+'A) Matriz de Indicadores 174'!E61</f>
        <v>Prevención y promoción de la Salud</v>
      </c>
      <c r="Q69" s="52" t="s">
        <v>581</v>
      </c>
      <c r="R69" s="52" t="s">
        <v>582</v>
      </c>
      <c r="S69" s="52">
        <v>0</v>
      </c>
      <c r="T69" s="14" t="s">
        <v>177</v>
      </c>
      <c r="U69" s="52">
        <v>0.7</v>
      </c>
      <c r="V69" s="52">
        <v>0.6</v>
      </c>
      <c r="W69" s="52">
        <v>0</v>
      </c>
      <c r="X69" s="52">
        <v>0.7</v>
      </c>
      <c r="Y69" s="52"/>
      <c r="Z69" s="52"/>
      <c r="AA69" s="52">
        <v>0.7</v>
      </c>
      <c r="AB69" s="52"/>
      <c r="AC69" s="52"/>
      <c r="AD69" s="52">
        <v>0.7</v>
      </c>
      <c r="AE69" s="52"/>
      <c r="AF69" s="52"/>
      <c r="AG69" s="52">
        <v>0.7</v>
      </c>
      <c r="AH69" s="52"/>
      <c r="AI69" s="52"/>
      <c r="AJ69" s="52">
        <v>0.7</v>
      </c>
    </row>
    <row r="70" spans="1:36" s="7" customFormat="1" ht="53.4" customHeight="1" x14ac:dyDescent="0.3">
      <c r="A70" s="3"/>
      <c r="B70" s="37" t="s">
        <v>280</v>
      </c>
      <c r="C70" s="60" t="str">
        <f>+'A) Matriz de Indicadores 174'!B62</f>
        <v>Componente 21</v>
      </c>
      <c r="D70" s="37" t="str">
        <f>+'A) Matriz de Indicadores 174'!C62</f>
        <v>034</v>
      </c>
      <c r="E70" s="51" t="str">
        <f>+'A) Matriz de Indicadores 174'!F62</f>
        <v>52</v>
      </c>
      <c r="F70" s="51" t="str">
        <f>+'A) Matriz de Indicadores 174'!G62</f>
        <v>porcentaje de personas atendidas en los servicios especializados de violencia sexual y de genero</v>
      </c>
      <c r="G70" s="51" t="str">
        <f>+'A) Matriz de Indicadores 174'!I62</f>
        <v>se espera atender  el 100% de las mujeres referidas a los servicios especializados de atención a la violencia</v>
      </c>
      <c r="H70" s="51" t="s">
        <v>157</v>
      </c>
      <c r="I70" s="51" t="s">
        <v>158</v>
      </c>
      <c r="J70" s="51" t="s">
        <v>290</v>
      </c>
      <c r="K70" s="51" t="s">
        <v>588</v>
      </c>
      <c r="L70" s="51" t="s">
        <v>179</v>
      </c>
      <c r="M70" s="51" t="s">
        <v>174</v>
      </c>
      <c r="N70" s="51" t="s">
        <v>167</v>
      </c>
      <c r="O70" s="51" t="str">
        <f>+'A) Matriz de Indicadores 174'!H62</f>
        <v>IGA</v>
      </c>
      <c r="P70" s="51" t="str">
        <f>+'A) Matriz de Indicadores 174'!E62</f>
        <v>Prevención y promoción de la Salud</v>
      </c>
      <c r="Q70" s="51" t="s">
        <v>589</v>
      </c>
      <c r="R70" s="51" t="s">
        <v>590</v>
      </c>
      <c r="S70" s="51">
        <v>0</v>
      </c>
      <c r="T70" s="37" t="s">
        <v>177</v>
      </c>
      <c r="U70" s="51">
        <v>1</v>
      </c>
      <c r="V70" s="51">
        <v>0.85</v>
      </c>
      <c r="W70" s="51">
        <v>0</v>
      </c>
      <c r="X70" s="51">
        <v>1</v>
      </c>
      <c r="Y70" s="51"/>
      <c r="Z70" s="51"/>
      <c r="AA70" s="51">
        <v>1</v>
      </c>
      <c r="AB70" s="51"/>
      <c r="AC70" s="51"/>
      <c r="AD70" s="51">
        <v>1</v>
      </c>
      <c r="AE70" s="51"/>
      <c r="AF70" s="51"/>
      <c r="AG70" s="51">
        <v>1</v>
      </c>
      <c r="AH70" s="51"/>
      <c r="AI70" s="51"/>
      <c r="AJ70" s="51">
        <v>1</v>
      </c>
    </row>
    <row r="71" spans="1:36" s="7" customFormat="1" ht="53.4" customHeight="1" x14ac:dyDescent="0.3">
      <c r="A71" s="3"/>
      <c r="B71" s="14" t="s">
        <v>280</v>
      </c>
      <c r="C71" s="52" t="str">
        <f>+'A) Matriz de Indicadores 174'!B63</f>
        <v>Actividad 1</v>
      </c>
      <c r="D71" s="14" t="str">
        <f>+'A) Matriz de Indicadores 174'!C63</f>
        <v>035</v>
      </c>
      <c r="E71" s="52" t="str">
        <f>+'A) Matriz de Indicadores 174'!F63</f>
        <v>53</v>
      </c>
      <c r="F71" s="52" t="str">
        <f>+'A) Matriz de Indicadores 174'!G63</f>
        <v>Porcentaje de personas atendidas por violación sexual en los servicios estatales de
salud que recibieron profilaxis, post exposición para VIH.</v>
      </c>
      <c r="G71" s="52" t="str">
        <f>+'A) Matriz de Indicadores 174'!I63</f>
        <v>se espera que el 100% de victimas por violencia sexual y de genero se les otorgue profilaxis post exposición para viH</v>
      </c>
      <c r="H71" s="52" t="s">
        <v>157</v>
      </c>
      <c r="I71" s="52" t="s">
        <v>158</v>
      </c>
      <c r="J71" s="52" t="s">
        <v>290</v>
      </c>
      <c r="K71" s="52" t="s">
        <v>596</v>
      </c>
      <c r="L71" s="52" t="s">
        <v>179</v>
      </c>
      <c r="M71" s="52" t="s">
        <v>174</v>
      </c>
      <c r="N71" s="52" t="s">
        <v>167</v>
      </c>
      <c r="O71" s="52" t="str">
        <f>+'A) Matriz de Indicadores 174'!H63</f>
        <v>SIS</v>
      </c>
      <c r="P71" s="52" t="str">
        <f>+'A) Matriz de Indicadores 174'!E63</f>
        <v>Prevención y promoción de la Salud</v>
      </c>
      <c r="Q71" s="52" t="s">
        <v>594</v>
      </c>
      <c r="R71" s="52" t="s">
        <v>595</v>
      </c>
      <c r="S71" s="52">
        <v>0</v>
      </c>
      <c r="T71" s="14" t="s">
        <v>177</v>
      </c>
      <c r="U71" s="52">
        <v>1</v>
      </c>
      <c r="V71" s="52">
        <v>0.8</v>
      </c>
      <c r="W71" s="52">
        <v>0</v>
      </c>
      <c r="X71" s="52">
        <v>1</v>
      </c>
      <c r="Y71" s="52"/>
      <c r="Z71" s="52"/>
      <c r="AA71" s="52">
        <v>1</v>
      </c>
      <c r="AB71" s="52"/>
      <c r="AC71" s="52"/>
      <c r="AD71" s="52">
        <v>1</v>
      </c>
      <c r="AE71" s="52"/>
      <c r="AF71" s="52"/>
      <c r="AG71" s="52">
        <v>1</v>
      </c>
      <c r="AH71" s="52"/>
      <c r="AI71" s="52"/>
      <c r="AJ71" s="52">
        <v>1</v>
      </c>
    </row>
    <row r="72" spans="1:36" s="7" customFormat="1" ht="53.4" customHeight="1" x14ac:dyDescent="0.3">
      <c r="A72" s="3"/>
      <c r="B72" s="37" t="s">
        <v>280</v>
      </c>
      <c r="C72" s="60" t="str">
        <f>+'A) Matriz de Indicadores 174'!B64</f>
        <v>Componente 22</v>
      </c>
      <c r="D72" s="37" t="str">
        <f>+'A) Matriz de Indicadores 174'!C64</f>
        <v>201</v>
      </c>
      <c r="E72" s="51" t="str">
        <f>+'A) Matriz de Indicadores 174'!F64</f>
        <v>54</v>
      </c>
      <c r="F72" s="51" t="str">
        <f>+'A) Matriz de Indicadores 174'!G64</f>
        <v>Control y trámites sanitarias</v>
      </c>
      <c r="G72" s="51" t="str">
        <f>+'A) Matriz de Indicadores 174'!I64</f>
        <v>Se espera realizar el 100% de las actividades de control sanitario</v>
      </c>
      <c r="H72" s="51" t="s">
        <v>157</v>
      </c>
      <c r="I72" s="51" t="s">
        <v>158</v>
      </c>
      <c r="J72" s="51" t="s">
        <v>630</v>
      </c>
      <c r="K72" s="51" t="s">
        <v>617</v>
      </c>
      <c r="L72" s="51" t="s">
        <v>179</v>
      </c>
      <c r="M72" s="51" t="s">
        <v>174</v>
      </c>
      <c r="N72" s="51" t="s">
        <v>167</v>
      </c>
      <c r="O72" s="51" t="str">
        <f>+'A) Matriz de Indicadores 174'!H64</f>
        <v>Plataforma oficial de COFEPRIS: SIIPRIS</v>
      </c>
      <c r="P72" s="51" t="str">
        <f>+'A) Matriz de Indicadores 174'!E64</f>
        <v>Regulación y Fomento Sanitario</v>
      </c>
      <c r="Q72" s="51" t="s">
        <v>618</v>
      </c>
      <c r="R72" s="51" t="s">
        <v>619</v>
      </c>
      <c r="S72" s="51">
        <v>0</v>
      </c>
      <c r="T72" s="37" t="s">
        <v>177</v>
      </c>
      <c r="U72" s="51">
        <v>1</v>
      </c>
      <c r="V72" s="51">
        <v>0.85</v>
      </c>
      <c r="W72" s="51">
        <v>0</v>
      </c>
      <c r="X72" s="51">
        <v>1</v>
      </c>
      <c r="Y72" s="51"/>
      <c r="Z72" s="51"/>
      <c r="AA72" s="51">
        <v>1</v>
      </c>
      <c r="AB72" s="51"/>
      <c r="AC72" s="51"/>
      <c r="AD72" s="51">
        <v>1</v>
      </c>
      <c r="AE72" s="51"/>
      <c r="AF72" s="51"/>
      <c r="AG72" s="51">
        <v>1</v>
      </c>
      <c r="AH72" s="51"/>
      <c r="AI72" s="51"/>
      <c r="AJ72" s="51">
        <v>1</v>
      </c>
    </row>
    <row r="73" spans="1:36" s="7" customFormat="1" ht="53.4" customHeight="1" x14ac:dyDescent="0.3">
      <c r="A73" s="3"/>
      <c r="B73" s="14" t="s">
        <v>280</v>
      </c>
      <c r="C73" s="52" t="str">
        <f>+'A) Matriz de Indicadores 174'!B65</f>
        <v>Actividad 1</v>
      </c>
      <c r="D73" s="14" t="str">
        <f>+'A) Matriz de Indicadores 174'!C65</f>
        <v>018</v>
      </c>
      <c r="E73" s="52" t="str">
        <f>+'A) Matriz de Indicadores 174'!F65</f>
        <v>55</v>
      </c>
      <c r="F73" s="52" t="str">
        <f>+'A) Matriz de Indicadores 174'!G65</f>
        <v>Número de verificaciones realizadas contra número de verificaciones programadas</v>
      </c>
      <c r="G73" s="52" t="str">
        <f>+'A) Matriz de Indicadores 174'!I65</f>
        <v>Cumplimiento de realizar el 100% de las verificaciones sanitarias programadas</v>
      </c>
      <c r="H73" s="52" t="s">
        <v>157</v>
      </c>
      <c r="I73" s="52" t="s">
        <v>158</v>
      </c>
      <c r="J73" s="52" t="s">
        <v>631</v>
      </c>
      <c r="K73" s="52" t="s">
        <v>620</v>
      </c>
      <c r="L73" s="52" t="s">
        <v>179</v>
      </c>
      <c r="M73" s="52" t="s">
        <v>174</v>
      </c>
      <c r="N73" s="52" t="s">
        <v>167</v>
      </c>
      <c r="O73" s="52" t="str">
        <f>+'A) Matriz de Indicadores 174'!H65</f>
        <v>Plataforma oficial de COFEPRIS: SIIPRIS</v>
      </c>
      <c r="P73" s="52" t="str">
        <f>+'A) Matriz de Indicadores 174'!E65</f>
        <v>Regulación y Fomento Sanitario</v>
      </c>
      <c r="Q73" s="52" t="s">
        <v>622</v>
      </c>
      <c r="R73" s="52" t="s">
        <v>623</v>
      </c>
      <c r="S73" s="52">
        <v>0</v>
      </c>
      <c r="T73" s="14" t="s">
        <v>177</v>
      </c>
      <c r="U73" s="52">
        <v>1</v>
      </c>
      <c r="V73" s="52">
        <v>0.8</v>
      </c>
      <c r="W73" s="52">
        <v>0</v>
      </c>
      <c r="X73" s="52">
        <v>1</v>
      </c>
      <c r="Y73" s="52"/>
      <c r="Z73" s="52"/>
      <c r="AA73" s="52">
        <v>1</v>
      </c>
      <c r="AB73" s="52"/>
      <c r="AC73" s="52"/>
      <c r="AD73" s="52">
        <v>1</v>
      </c>
      <c r="AE73" s="52"/>
      <c r="AF73" s="52"/>
      <c r="AG73" s="52">
        <v>1</v>
      </c>
      <c r="AH73" s="52"/>
      <c r="AI73" s="52"/>
      <c r="AJ73" s="52">
        <v>1</v>
      </c>
    </row>
    <row r="74" spans="1:36" s="7" customFormat="1" ht="53.4" customHeight="1" x14ac:dyDescent="0.3">
      <c r="A74" s="3"/>
      <c r="B74" s="14" t="s">
        <v>280</v>
      </c>
      <c r="C74" s="52" t="str">
        <f>+'A) Matriz de Indicadores 174'!B66</f>
        <v>Actividad 2</v>
      </c>
      <c r="D74" s="14" t="str">
        <f>+'A) Matriz de Indicadores 174'!C66</f>
        <v>069</v>
      </c>
      <c r="E74" s="52" t="str">
        <f>+'A) Matriz de Indicadores 174'!F66</f>
        <v>56</v>
      </c>
      <c r="F74" s="52" t="str">
        <f>+'A) Matriz de Indicadores 174'!G66</f>
        <v>Número de actividades de fomento realizadas contra número de actividades de fomento programadas</v>
      </c>
      <c r="G74" s="52" t="str">
        <f>+'A) Matriz de Indicadores 174'!I66</f>
        <v>Cumplimiento de realizar el 100% de las acciones de fomento programadas</v>
      </c>
      <c r="H74" s="52" t="s">
        <v>157</v>
      </c>
      <c r="I74" s="52" t="s">
        <v>158</v>
      </c>
      <c r="J74" s="52" t="s">
        <v>385</v>
      </c>
      <c r="K74" s="52" t="s">
        <v>621</v>
      </c>
      <c r="L74" s="52" t="s">
        <v>179</v>
      </c>
      <c r="M74" s="52" t="s">
        <v>174</v>
      </c>
      <c r="N74" s="52" t="s">
        <v>167</v>
      </c>
      <c r="O74" s="52" t="str">
        <f>+'A) Matriz de Indicadores 174'!H66</f>
        <v>Listas de asistencia, evidencia fotográfica, emisión de constancias, entrega de material de difusión</v>
      </c>
      <c r="P74" s="52" t="str">
        <f>+'A) Matriz de Indicadores 174'!E66</f>
        <v>Regulación y Fomento Sanitario</v>
      </c>
      <c r="Q74" s="52" t="s">
        <v>624</v>
      </c>
      <c r="R74" s="52" t="s">
        <v>625</v>
      </c>
      <c r="S74" s="52">
        <v>0</v>
      </c>
      <c r="T74" s="14" t="s">
        <v>177</v>
      </c>
      <c r="U74" s="52">
        <v>1</v>
      </c>
      <c r="V74" s="52">
        <v>0.8</v>
      </c>
      <c r="W74" s="52">
        <v>0</v>
      </c>
      <c r="X74" s="52">
        <v>1</v>
      </c>
      <c r="Y74" s="52"/>
      <c r="Z74" s="52"/>
      <c r="AA74" s="52">
        <v>1</v>
      </c>
      <c r="AB74" s="52"/>
      <c r="AC74" s="52"/>
      <c r="AD74" s="52">
        <v>1</v>
      </c>
      <c r="AE74" s="52"/>
      <c r="AF74" s="52"/>
      <c r="AG74" s="52">
        <v>1</v>
      </c>
      <c r="AH74" s="52"/>
      <c r="AI74" s="52"/>
      <c r="AJ74" s="52">
        <v>1</v>
      </c>
    </row>
    <row r="75" spans="1:36" s="7" customFormat="1" ht="53.4" customHeight="1" x14ac:dyDescent="0.3">
      <c r="A75" s="3"/>
      <c r="B75" s="14" t="s">
        <v>280</v>
      </c>
      <c r="C75" s="52" t="str">
        <f>+'A) Matriz de Indicadores 174'!B67</f>
        <v>Actividad 3</v>
      </c>
      <c r="D75" s="14" t="str">
        <f>+'A) Matriz de Indicadores 174'!C67</f>
        <v>059</v>
      </c>
      <c r="E75" s="52" t="str">
        <f>+'A) Matriz de Indicadores 174'!F67</f>
        <v>57</v>
      </c>
      <c r="F75" s="52" t="str">
        <f>+'A) Matriz de Indicadores 174'!G67</f>
        <v>Número de muestras realizadas contra número de muestras programadas</v>
      </c>
      <c r="G75" s="52" t="str">
        <f>+'A) Matriz de Indicadores 174'!I67</f>
        <v>Cumplimiento de realizar el 100% de las muestras programadas</v>
      </c>
      <c r="H75" s="52" t="s">
        <v>157</v>
      </c>
      <c r="I75" s="52" t="s">
        <v>158</v>
      </c>
      <c r="J75" s="52" t="s">
        <v>632</v>
      </c>
      <c r="K75" s="52" t="s">
        <v>626</v>
      </c>
      <c r="L75" s="52" t="s">
        <v>179</v>
      </c>
      <c r="M75" s="52" t="s">
        <v>174</v>
      </c>
      <c r="N75" s="52" t="s">
        <v>167</v>
      </c>
      <c r="O75" s="52" t="str">
        <f>+'A) Matriz de Indicadores 174'!H67</f>
        <v>Resultado del análisis</v>
      </c>
      <c r="P75" s="52" t="str">
        <f>+'A) Matriz de Indicadores 174'!E67</f>
        <v>Regulación y Fomento Sanitario</v>
      </c>
      <c r="Q75" s="52" t="s">
        <v>627</v>
      </c>
      <c r="R75" s="52" t="s">
        <v>628</v>
      </c>
      <c r="S75" s="52">
        <v>0</v>
      </c>
      <c r="T75" s="14" t="s">
        <v>177</v>
      </c>
      <c r="U75" s="52">
        <v>1</v>
      </c>
      <c r="V75" s="52">
        <v>0.8</v>
      </c>
      <c r="W75" s="52">
        <v>0</v>
      </c>
      <c r="X75" s="52">
        <v>1</v>
      </c>
      <c r="Y75" s="52"/>
      <c r="Z75" s="52"/>
      <c r="AA75" s="52">
        <v>1</v>
      </c>
      <c r="AB75" s="52"/>
      <c r="AC75" s="52"/>
      <c r="AD75" s="52">
        <v>1</v>
      </c>
      <c r="AE75" s="52"/>
      <c r="AF75" s="52"/>
      <c r="AG75" s="52">
        <v>1</v>
      </c>
      <c r="AH75" s="52"/>
      <c r="AI75" s="52"/>
      <c r="AJ75" s="52">
        <v>1</v>
      </c>
    </row>
    <row r="76" spans="1:36" s="7" customFormat="1" ht="53.4" customHeight="1" x14ac:dyDescent="0.3">
      <c r="A76" s="3"/>
      <c r="B76" s="14" t="s">
        <v>280</v>
      </c>
      <c r="C76" s="52" t="str">
        <f>+'A) Matriz de Indicadores 174'!B68</f>
        <v>Actividad 4</v>
      </c>
      <c r="D76" s="14" t="str">
        <f>+'A) Matriz de Indicadores 174'!C68</f>
        <v>208</v>
      </c>
      <c r="E76" s="52" t="str">
        <f>+'A) Matriz de Indicadores 174'!F68</f>
        <v>58</v>
      </c>
      <c r="F76" s="52" t="str">
        <f>+'A) Matriz de Indicadores 174'!G68</f>
        <v>Número de trámites atendidos contra número de trámites ingresados</v>
      </c>
      <c r="G76" s="52" t="str">
        <f>+'A) Matriz de Indicadores 174'!I68</f>
        <v>Atender el 100% de trámites ingresados</v>
      </c>
      <c r="H76" s="52" t="s">
        <v>157</v>
      </c>
      <c r="I76" s="52" t="s">
        <v>158</v>
      </c>
      <c r="J76" s="52" t="s">
        <v>633</v>
      </c>
      <c r="K76" s="52" t="s">
        <v>629</v>
      </c>
      <c r="L76" s="52" t="s">
        <v>179</v>
      </c>
      <c r="M76" s="52" t="s">
        <v>174</v>
      </c>
      <c r="N76" s="52" t="s">
        <v>167</v>
      </c>
      <c r="O76" s="52" t="str">
        <f>+'A) Matriz de Indicadores 174'!H68</f>
        <v>Plataforma oficial de COFEPRIS: SIIPRIS, VUCEM, SAI</v>
      </c>
      <c r="P76" s="52" t="str">
        <f>+'A) Matriz de Indicadores 174'!E68</f>
        <v>Regulación y Fomento Sanitario</v>
      </c>
      <c r="Q76" s="52" t="s">
        <v>634</v>
      </c>
      <c r="R76" s="52" t="s">
        <v>635</v>
      </c>
      <c r="S76" s="52">
        <v>0</v>
      </c>
      <c r="T76" s="14" t="s">
        <v>177</v>
      </c>
      <c r="U76" s="52">
        <v>1</v>
      </c>
      <c r="V76" s="52">
        <v>0.8</v>
      </c>
      <c r="W76" s="52">
        <v>0</v>
      </c>
      <c r="X76" s="52">
        <v>1</v>
      </c>
      <c r="Y76" s="52"/>
      <c r="Z76" s="52"/>
      <c r="AA76" s="52">
        <v>1</v>
      </c>
      <c r="AB76" s="52"/>
      <c r="AC76" s="52"/>
      <c r="AD76" s="52">
        <v>1</v>
      </c>
      <c r="AE76" s="52"/>
      <c r="AF76" s="52"/>
      <c r="AG76" s="52">
        <v>1</v>
      </c>
      <c r="AH76" s="52"/>
      <c r="AI76" s="52"/>
      <c r="AJ76" s="52">
        <v>1</v>
      </c>
    </row>
    <row r="77" spans="1:36" s="7" customFormat="1" ht="53.4" customHeight="1" x14ac:dyDescent="0.3">
      <c r="A77" s="3"/>
      <c r="B77" s="14" t="s">
        <v>280</v>
      </c>
      <c r="C77" s="52" t="str">
        <f>+'A) Matriz de Indicadores 174'!B69</f>
        <v>Actividad 5</v>
      </c>
      <c r="D77" s="14" t="str">
        <f>+'A) Matriz de Indicadores 174'!C69</f>
        <v>199</v>
      </c>
      <c r="E77" s="52" t="str">
        <f>+'A) Matriz de Indicadores 174'!F69</f>
        <v>59</v>
      </c>
      <c r="F77" s="52" t="str">
        <f>+'A) Matriz de Indicadores 174'!G69</f>
        <v>Verificaciones organismosoperadores del estado que abastecen el agua</v>
      </c>
      <c r="G77" s="52" t="str">
        <f>+'A) Matriz de Indicadores 174'!I69</f>
        <v>realizar 12 informes</v>
      </c>
      <c r="H77" s="52" t="s">
        <v>157</v>
      </c>
      <c r="I77" s="52" t="s">
        <v>158</v>
      </c>
      <c r="J77" s="52" t="s">
        <v>778</v>
      </c>
      <c r="K77" s="52" t="s">
        <v>769</v>
      </c>
      <c r="L77" s="52" t="s">
        <v>179</v>
      </c>
      <c r="M77" s="52" t="s">
        <v>174</v>
      </c>
      <c r="N77" s="52" t="s">
        <v>167</v>
      </c>
      <c r="O77" s="52" t="str">
        <f>+'A) Matriz de Indicadores 174'!H69</f>
        <v>Información propia de la Secretaría</v>
      </c>
      <c r="P77" s="52" t="str">
        <f>+'A) Matriz de Indicadores 174'!E69</f>
        <v>Regulación y Fomento Sanitario</v>
      </c>
      <c r="Q77" s="52" t="s">
        <v>769</v>
      </c>
      <c r="R77" s="52"/>
      <c r="S77" s="52">
        <v>0</v>
      </c>
      <c r="T77" s="14" t="s">
        <v>177</v>
      </c>
      <c r="U77" s="52">
        <v>12</v>
      </c>
      <c r="V77" s="52">
        <v>7</v>
      </c>
      <c r="W77" s="52">
        <v>0</v>
      </c>
      <c r="X77" s="52">
        <v>12</v>
      </c>
      <c r="Y77" s="52"/>
      <c r="Z77" s="52"/>
      <c r="AA77" s="52">
        <v>3</v>
      </c>
      <c r="AB77" s="52"/>
      <c r="AC77" s="52"/>
      <c r="AD77" s="52">
        <v>6</v>
      </c>
      <c r="AE77" s="52"/>
      <c r="AF77" s="52"/>
      <c r="AG77" s="52">
        <v>9</v>
      </c>
      <c r="AH77" s="52"/>
      <c r="AI77" s="52"/>
      <c r="AJ77" s="52">
        <v>12</v>
      </c>
    </row>
    <row r="78" spans="1:36" s="7" customFormat="1" ht="53.4" customHeight="1" x14ac:dyDescent="0.3">
      <c r="A78" s="3"/>
      <c r="B78" s="14" t="s">
        <v>280</v>
      </c>
      <c r="C78" s="52" t="str">
        <f>+'A) Matriz de Indicadores 174'!B70</f>
        <v>Actividad 6</v>
      </c>
      <c r="D78" s="14" t="str">
        <f>+'A) Matriz de Indicadores 174'!C70</f>
        <v>169</v>
      </c>
      <c r="E78" s="52" t="str">
        <f>+'A) Matriz de Indicadores 174'!F70</f>
        <v>60</v>
      </c>
      <c r="F78" s="52" t="str">
        <f>+'A) Matriz de Indicadores 174'!G70</f>
        <v>verificaciones a rastros</v>
      </c>
      <c r="G78" s="52" t="str">
        <f>+'A) Matriz de Indicadores 174'!I70</f>
        <v>realizar 12 informes</v>
      </c>
      <c r="H78" s="52" t="s">
        <v>157</v>
      </c>
      <c r="I78" s="52" t="s">
        <v>158</v>
      </c>
      <c r="J78" s="52" t="s">
        <v>778</v>
      </c>
      <c r="K78" s="52" t="s">
        <v>769</v>
      </c>
      <c r="L78" s="52" t="s">
        <v>179</v>
      </c>
      <c r="M78" s="52" t="s">
        <v>174</v>
      </c>
      <c r="N78" s="52" t="s">
        <v>167</v>
      </c>
      <c r="O78" s="52" t="str">
        <f>+'A) Matriz de Indicadores 174'!H70</f>
        <v>Información propia de la Secretaría</v>
      </c>
      <c r="P78" s="52" t="str">
        <f>+'A) Matriz de Indicadores 174'!E70</f>
        <v>Regulación y Fomento Sanitario</v>
      </c>
      <c r="Q78" s="52" t="s">
        <v>769</v>
      </c>
      <c r="R78" s="52"/>
      <c r="S78" s="52">
        <v>0</v>
      </c>
      <c r="T78" s="14" t="s">
        <v>177</v>
      </c>
      <c r="U78" s="52">
        <v>12</v>
      </c>
      <c r="V78" s="52">
        <v>7</v>
      </c>
      <c r="W78" s="52">
        <v>0</v>
      </c>
      <c r="X78" s="52">
        <v>12</v>
      </c>
      <c r="Y78" s="52"/>
      <c r="Z78" s="52"/>
      <c r="AA78" s="52">
        <v>3</v>
      </c>
      <c r="AB78" s="52"/>
      <c r="AC78" s="52"/>
      <c r="AD78" s="52">
        <v>6</v>
      </c>
      <c r="AE78" s="52"/>
      <c r="AF78" s="52"/>
      <c r="AG78" s="52">
        <v>9</v>
      </c>
      <c r="AH78" s="52"/>
      <c r="AI78" s="52"/>
      <c r="AJ78" s="52">
        <v>12</v>
      </c>
    </row>
    <row r="79" spans="1:36" s="7" customFormat="1" ht="53.4" customHeight="1" x14ac:dyDescent="0.3">
      <c r="A79" s="3"/>
      <c r="B79" s="14" t="s">
        <v>280</v>
      </c>
      <c r="C79" s="52" t="str">
        <f>+'A) Matriz de Indicadores 174'!B71</f>
        <v>Actividad 7</v>
      </c>
      <c r="D79" s="14" t="str">
        <f>+'A) Matriz de Indicadores 174'!C71</f>
        <v>006</v>
      </c>
      <c r="E79" s="52" t="str">
        <f>+'A) Matriz de Indicadores 174'!F71</f>
        <v>61</v>
      </c>
      <c r="F79" s="52" t="str">
        <f>+'A) Matriz de Indicadores 174'!G71</f>
        <v>Muestreos realizados</v>
      </c>
      <c r="G79" s="52" t="str">
        <f>+'A) Matriz de Indicadores 174'!I71</f>
        <v xml:space="preserve">cumplir con el 100% de las solicitudes de muestreos </v>
      </c>
      <c r="H79" s="52" t="s">
        <v>157</v>
      </c>
      <c r="I79" s="52" t="s">
        <v>158</v>
      </c>
      <c r="J79" s="52" t="s">
        <v>779</v>
      </c>
      <c r="K79" s="52" t="s">
        <v>781</v>
      </c>
      <c r="L79" s="52" t="s">
        <v>179</v>
      </c>
      <c r="M79" s="52" t="s">
        <v>174</v>
      </c>
      <c r="N79" s="52" t="s">
        <v>167</v>
      </c>
      <c r="O79" s="52" t="str">
        <f>+'A) Matriz de Indicadores 174'!H71</f>
        <v>Información propia de la Secretaría</v>
      </c>
      <c r="P79" s="52" t="str">
        <f>+'A) Matriz de Indicadores 174'!E71</f>
        <v>Regulación y Fomento Sanitario</v>
      </c>
      <c r="Q79" s="52" t="s">
        <v>780</v>
      </c>
      <c r="R79" s="52" t="s">
        <v>627</v>
      </c>
      <c r="S79" s="52">
        <v>0</v>
      </c>
      <c r="T79" s="14" t="s">
        <v>177</v>
      </c>
      <c r="U79" s="52">
        <v>1</v>
      </c>
      <c r="V79" s="52">
        <v>0.7</v>
      </c>
      <c r="W79" s="52">
        <v>0</v>
      </c>
      <c r="X79" s="52">
        <v>1</v>
      </c>
      <c r="Y79" s="52"/>
      <c r="Z79" s="52"/>
      <c r="AA79" s="52">
        <v>1</v>
      </c>
      <c r="AB79" s="52"/>
      <c r="AC79" s="52"/>
      <c r="AD79" s="52">
        <v>1</v>
      </c>
      <c r="AE79" s="52"/>
      <c r="AF79" s="52"/>
      <c r="AG79" s="52">
        <v>1</v>
      </c>
      <c r="AH79" s="52"/>
      <c r="AI79" s="52"/>
      <c r="AJ79" s="52">
        <v>1</v>
      </c>
    </row>
    <row r="80" spans="1:36" s="7" customFormat="1" ht="53.4" customHeight="1" x14ac:dyDescent="0.3">
      <c r="A80" s="3"/>
      <c r="B80" s="14" t="s">
        <v>280</v>
      </c>
      <c r="C80" s="52" t="str">
        <f>+'A) Matriz de Indicadores 174'!B72</f>
        <v>Actividad 8</v>
      </c>
      <c r="D80" s="14" t="str">
        <f>+'A) Matriz de Indicadores 174'!C72</f>
        <v>007</v>
      </c>
      <c r="E80" s="52" t="str">
        <f>+'A) Matriz de Indicadores 174'!F72</f>
        <v>62</v>
      </c>
      <c r="F80" s="52" t="str">
        <f>+'A) Matriz de Indicadores 174'!G72</f>
        <v>verificaciones a establecimientos afectados por emergencias sanitarias</v>
      </c>
      <c r="G80" s="52" t="str">
        <f>+'A) Matriz de Indicadores 174'!I72</f>
        <v>realizar 12 informes</v>
      </c>
      <c r="H80" s="52" t="s">
        <v>157</v>
      </c>
      <c r="I80" s="52" t="s">
        <v>158</v>
      </c>
      <c r="J80" s="52" t="s">
        <v>779</v>
      </c>
      <c r="K80" s="52" t="s">
        <v>769</v>
      </c>
      <c r="L80" s="52" t="s">
        <v>179</v>
      </c>
      <c r="M80" s="52" t="s">
        <v>174</v>
      </c>
      <c r="N80" s="52" t="s">
        <v>167</v>
      </c>
      <c r="O80" s="52" t="str">
        <f>+'A) Matriz de Indicadores 174'!H72</f>
        <v>Información propia de la Secretaría</v>
      </c>
      <c r="P80" s="52" t="str">
        <f>+'A) Matriz de Indicadores 174'!E72</f>
        <v>Regulación y Fomento Sanitario</v>
      </c>
      <c r="Q80" s="52" t="s">
        <v>769</v>
      </c>
      <c r="R80" s="52"/>
      <c r="S80" s="52">
        <v>0</v>
      </c>
      <c r="T80" s="14" t="s">
        <v>177</v>
      </c>
      <c r="U80" s="52">
        <v>12</v>
      </c>
      <c r="V80" s="52">
        <v>7</v>
      </c>
      <c r="W80" s="52">
        <v>0</v>
      </c>
      <c r="X80" s="52">
        <v>12</v>
      </c>
      <c r="Y80" s="52"/>
      <c r="Z80" s="52"/>
      <c r="AA80" s="52">
        <v>3</v>
      </c>
      <c r="AB80" s="52"/>
      <c r="AC80" s="52"/>
      <c r="AD80" s="52">
        <v>6</v>
      </c>
      <c r="AE80" s="52"/>
      <c r="AF80" s="52"/>
      <c r="AG80" s="52">
        <v>9</v>
      </c>
      <c r="AH80" s="52"/>
      <c r="AI80" s="52"/>
      <c r="AJ80" s="52">
        <v>12</v>
      </c>
    </row>
    <row r="81" spans="1:36" s="7" customFormat="1" ht="53.4" customHeight="1" x14ac:dyDescent="0.3">
      <c r="A81" s="3"/>
      <c r="B81" s="14" t="s">
        <v>280</v>
      </c>
      <c r="C81" s="52" t="str">
        <f>+'A) Matriz de Indicadores 174'!B73</f>
        <v>Actividad 9</v>
      </c>
      <c r="D81" s="14" t="str">
        <f>+'A) Matriz de Indicadores 174'!C73</f>
        <v>052</v>
      </c>
      <c r="E81" s="52" t="str">
        <f>+'A) Matriz de Indicadores 174'!F73</f>
        <v>63</v>
      </c>
      <c r="F81" s="52" t="str">
        <f>+'A) Matriz de Indicadores 174'!G73</f>
        <v xml:space="preserve">Monitoreo  en redes sociales y red de medios  </v>
      </c>
      <c r="G81" s="52" t="str">
        <f>+'A) Matriz de Indicadores 174'!I73</f>
        <v>realizar 4 informes</v>
      </c>
      <c r="H81" s="52" t="s">
        <v>157</v>
      </c>
      <c r="I81" s="52" t="s">
        <v>158</v>
      </c>
      <c r="J81" s="52" t="s">
        <v>779</v>
      </c>
      <c r="K81" s="52" t="s">
        <v>769</v>
      </c>
      <c r="L81" s="52" t="s">
        <v>179</v>
      </c>
      <c r="M81" s="52" t="s">
        <v>174</v>
      </c>
      <c r="N81" s="52" t="s">
        <v>167</v>
      </c>
      <c r="O81" s="52" t="str">
        <f>+'A) Matriz de Indicadores 174'!H73</f>
        <v>Información propia de la Secretaría</v>
      </c>
      <c r="P81" s="52" t="str">
        <f>+'A) Matriz de Indicadores 174'!E73</f>
        <v>Regulación y Fomento Sanitario</v>
      </c>
      <c r="Q81" s="52" t="s">
        <v>769</v>
      </c>
      <c r="R81" s="52"/>
      <c r="S81" s="52">
        <v>0</v>
      </c>
      <c r="T81" s="14" t="s">
        <v>177</v>
      </c>
      <c r="U81" s="52">
        <v>4</v>
      </c>
      <c r="V81" s="52">
        <v>2</v>
      </c>
      <c r="W81" s="52">
        <v>0</v>
      </c>
      <c r="X81" s="52">
        <v>4</v>
      </c>
      <c r="Y81" s="52"/>
      <c r="Z81" s="52"/>
      <c r="AA81" s="52">
        <v>1</v>
      </c>
      <c r="AB81" s="52"/>
      <c r="AC81" s="52"/>
      <c r="AD81" s="52">
        <v>2</v>
      </c>
      <c r="AE81" s="52"/>
      <c r="AF81" s="52"/>
      <c r="AG81" s="52">
        <v>3</v>
      </c>
      <c r="AH81" s="52"/>
      <c r="AI81" s="52"/>
      <c r="AJ81" s="52">
        <v>4</v>
      </c>
    </row>
    <row r="82" spans="1:36" s="7" customFormat="1" ht="53.4" customHeight="1" x14ac:dyDescent="0.3">
      <c r="A82" s="3"/>
      <c r="B82" s="14" t="s">
        <v>280</v>
      </c>
      <c r="C82" s="52" t="str">
        <f>+'A) Matriz de Indicadores 174'!B74</f>
        <v>Actividad 10</v>
      </c>
      <c r="D82" s="14" t="str">
        <f>+'A) Matriz de Indicadores 174'!C74</f>
        <v>200</v>
      </c>
      <c r="E82" s="52" t="str">
        <f>+'A) Matriz de Indicadores 174'!F74</f>
        <v>64</v>
      </c>
      <c r="F82" s="52" t="str">
        <f>+'A) Matriz de Indicadores 174'!G74</f>
        <v>dictamen de capacitacion al personal</v>
      </c>
      <c r="G82" s="52" t="str">
        <f>+'A) Matriz de Indicadores 174'!I74</f>
        <v>realizar 1 dictamen</v>
      </c>
      <c r="H82" s="52" t="s">
        <v>157</v>
      </c>
      <c r="I82" s="52" t="s">
        <v>158</v>
      </c>
      <c r="J82" s="52" t="s">
        <v>779</v>
      </c>
      <c r="K82" s="52" t="s">
        <v>769</v>
      </c>
      <c r="L82" s="52" t="s">
        <v>179</v>
      </c>
      <c r="M82" s="52" t="s">
        <v>166</v>
      </c>
      <c r="N82" s="52" t="s">
        <v>167</v>
      </c>
      <c r="O82" s="52" t="str">
        <f>+'A) Matriz de Indicadores 174'!H74</f>
        <v>Información propia de la Secretaría</v>
      </c>
      <c r="P82" s="52" t="str">
        <f>+'A) Matriz de Indicadores 174'!E74</f>
        <v>Regulación y Fomento Sanitario</v>
      </c>
      <c r="Q82" s="52" t="s">
        <v>796</v>
      </c>
      <c r="R82" s="52"/>
      <c r="S82" s="52">
        <v>0</v>
      </c>
      <c r="T82" s="14" t="s">
        <v>177</v>
      </c>
      <c r="U82" s="52">
        <v>1</v>
      </c>
      <c r="V82" s="52">
        <v>0</v>
      </c>
      <c r="W82" s="52">
        <v>0</v>
      </c>
      <c r="X82" s="52">
        <v>1</v>
      </c>
      <c r="Y82" s="52"/>
      <c r="Z82" s="52"/>
      <c r="AA82" s="52"/>
      <c r="AB82" s="52"/>
      <c r="AC82" s="52"/>
      <c r="AD82" s="52"/>
      <c r="AE82" s="52"/>
      <c r="AF82" s="52"/>
      <c r="AG82" s="52"/>
      <c r="AH82" s="52"/>
      <c r="AI82" s="52"/>
      <c r="AJ82" s="52">
        <v>1</v>
      </c>
    </row>
    <row r="83" spans="1:36" ht="30" customHeight="1" x14ac:dyDescent="0.3">
      <c r="B83" s="9" t="s">
        <v>59</v>
      </c>
      <c r="D83" s="3"/>
    </row>
    <row r="84" spans="1:36" ht="30" customHeight="1" x14ac:dyDescent="0.3">
      <c r="B84" s="30" t="s">
        <v>4</v>
      </c>
      <c r="C84" s="31" t="str">
        <f>B17</f>
        <v>Clave Programa</v>
      </c>
      <c r="D84" s="91" t="s">
        <v>99</v>
      </c>
      <c r="E84" s="91"/>
      <c r="F84" s="91"/>
      <c r="G84" s="91"/>
      <c r="H84" s="91"/>
      <c r="I84" s="91"/>
      <c r="J84" s="91"/>
      <c r="K84" s="91"/>
    </row>
    <row r="85" spans="1:36" ht="30" customHeight="1" x14ac:dyDescent="0.3">
      <c r="B85" s="30" t="s">
        <v>22</v>
      </c>
      <c r="C85" s="31" t="s">
        <v>41</v>
      </c>
      <c r="D85" s="72" t="s">
        <v>60</v>
      </c>
      <c r="E85" s="72"/>
      <c r="F85" s="72"/>
      <c r="G85" s="72"/>
      <c r="H85" s="72"/>
      <c r="I85" s="72"/>
      <c r="J85" s="72"/>
      <c r="K85" s="72"/>
    </row>
    <row r="86" spans="1:36" ht="30" customHeight="1" x14ac:dyDescent="0.3">
      <c r="B86" s="32" t="s">
        <v>3</v>
      </c>
      <c r="C86" s="33" t="s">
        <v>15</v>
      </c>
      <c r="D86" s="86" t="s">
        <v>61</v>
      </c>
      <c r="E86" s="72"/>
      <c r="F86" s="72"/>
      <c r="G86" s="72"/>
      <c r="H86" s="72"/>
      <c r="I86" s="72"/>
      <c r="J86" s="72"/>
      <c r="K86" s="72"/>
    </row>
    <row r="87" spans="1:36" ht="30" customHeight="1" x14ac:dyDescent="0.3">
      <c r="B87" s="32" t="s">
        <v>2</v>
      </c>
      <c r="C87" s="33" t="s">
        <v>13</v>
      </c>
      <c r="D87" s="86" t="s">
        <v>62</v>
      </c>
      <c r="E87" s="72"/>
      <c r="F87" s="72"/>
      <c r="G87" s="72"/>
      <c r="H87" s="72"/>
      <c r="I87" s="72"/>
      <c r="J87" s="72"/>
      <c r="K87" s="72"/>
    </row>
    <row r="88" spans="1:36" ht="30" customHeight="1" x14ac:dyDescent="0.3">
      <c r="B88" s="34" t="s">
        <v>23</v>
      </c>
      <c r="C88" s="35" t="s">
        <v>42</v>
      </c>
      <c r="D88" s="84" t="s">
        <v>94</v>
      </c>
      <c r="E88" s="85"/>
      <c r="F88" s="85"/>
      <c r="G88" s="85"/>
      <c r="H88" s="85"/>
      <c r="I88" s="85"/>
      <c r="J88" s="85"/>
      <c r="K88" s="86"/>
    </row>
    <row r="89" spans="1:36" ht="30" customHeight="1" x14ac:dyDescent="0.3">
      <c r="B89" s="34" t="s">
        <v>1</v>
      </c>
      <c r="C89" s="22" t="s">
        <v>43</v>
      </c>
      <c r="D89" s="72" t="s">
        <v>95</v>
      </c>
      <c r="E89" s="72"/>
      <c r="F89" s="72"/>
      <c r="G89" s="72"/>
      <c r="H89" s="72"/>
      <c r="I89" s="72"/>
      <c r="J89" s="72"/>
      <c r="K89" s="72"/>
    </row>
    <row r="90" spans="1:36" ht="30" customHeight="1" x14ac:dyDescent="0.3">
      <c r="B90" s="34" t="s">
        <v>0</v>
      </c>
      <c r="C90" s="36" t="s">
        <v>91</v>
      </c>
      <c r="D90" s="72" t="s">
        <v>63</v>
      </c>
      <c r="E90" s="72"/>
      <c r="F90" s="72"/>
      <c r="G90" s="72"/>
      <c r="H90" s="72"/>
      <c r="I90" s="72"/>
      <c r="J90" s="72"/>
      <c r="K90" s="72"/>
    </row>
    <row r="91" spans="1:36" ht="30" customHeight="1" x14ac:dyDescent="0.3">
      <c r="B91" s="34" t="s">
        <v>24</v>
      </c>
      <c r="C91" s="36" t="s">
        <v>44</v>
      </c>
      <c r="D91" s="84" t="s">
        <v>64</v>
      </c>
      <c r="E91" s="85"/>
      <c r="F91" s="85"/>
      <c r="G91" s="85"/>
      <c r="H91" s="85"/>
      <c r="I91" s="85"/>
      <c r="J91" s="85"/>
      <c r="K91" s="86"/>
    </row>
    <row r="92" spans="1:36" ht="30" customHeight="1" x14ac:dyDescent="0.3">
      <c r="B92" s="34" t="s">
        <v>25</v>
      </c>
      <c r="C92" s="36" t="s">
        <v>45</v>
      </c>
      <c r="D92" s="84" t="s">
        <v>100</v>
      </c>
      <c r="E92" s="85"/>
      <c r="F92" s="85"/>
      <c r="G92" s="85"/>
      <c r="H92" s="85"/>
      <c r="I92" s="85"/>
      <c r="J92" s="85"/>
      <c r="K92" s="86"/>
    </row>
    <row r="93" spans="1:36" ht="30" customHeight="1" x14ac:dyDescent="0.3">
      <c r="B93" s="34" t="s">
        <v>26</v>
      </c>
      <c r="C93" s="36" t="s">
        <v>46</v>
      </c>
      <c r="D93" s="84" t="s">
        <v>101</v>
      </c>
      <c r="E93" s="85"/>
      <c r="F93" s="85"/>
      <c r="G93" s="85"/>
      <c r="H93" s="85"/>
      <c r="I93" s="85"/>
      <c r="J93" s="85"/>
      <c r="K93" s="86"/>
    </row>
    <row r="94" spans="1:36" ht="30" customHeight="1" x14ac:dyDescent="0.3">
      <c r="B94" s="34" t="s">
        <v>27</v>
      </c>
      <c r="C94" s="36" t="s">
        <v>47</v>
      </c>
      <c r="D94" s="84" t="s">
        <v>96</v>
      </c>
      <c r="E94" s="85"/>
      <c r="F94" s="85"/>
      <c r="G94" s="85"/>
      <c r="H94" s="85"/>
      <c r="I94" s="85"/>
      <c r="J94" s="85"/>
      <c r="K94" s="86"/>
    </row>
    <row r="95" spans="1:36" ht="30" customHeight="1" x14ac:dyDescent="0.3">
      <c r="B95" s="34" t="s">
        <v>28</v>
      </c>
      <c r="C95" s="36" t="s">
        <v>48</v>
      </c>
      <c r="D95" s="84" t="s">
        <v>65</v>
      </c>
      <c r="E95" s="85"/>
      <c r="F95" s="85"/>
      <c r="G95" s="85"/>
      <c r="H95" s="85"/>
      <c r="I95" s="85"/>
      <c r="J95" s="85"/>
      <c r="K95" s="86"/>
    </row>
    <row r="96" spans="1:36" ht="30" customHeight="1" x14ac:dyDescent="0.3">
      <c r="B96" s="34" t="s">
        <v>29</v>
      </c>
      <c r="C96" s="36" t="s">
        <v>49</v>
      </c>
      <c r="D96" s="84" t="s">
        <v>66</v>
      </c>
      <c r="E96" s="85"/>
      <c r="F96" s="85"/>
      <c r="G96" s="85"/>
      <c r="H96" s="85"/>
      <c r="I96" s="85"/>
      <c r="J96" s="85"/>
      <c r="K96" s="86"/>
    </row>
    <row r="97" spans="2:11" ht="30" customHeight="1" x14ac:dyDescent="0.3">
      <c r="B97" s="34" t="s">
        <v>30</v>
      </c>
      <c r="C97" s="36" t="s">
        <v>97</v>
      </c>
      <c r="D97" s="84" t="s">
        <v>98</v>
      </c>
      <c r="E97" s="85"/>
      <c r="F97" s="85"/>
      <c r="G97" s="85"/>
      <c r="H97" s="85"/>
      <c r="I97" s="85"/>
      <c r="J97" s="85"/>
      <c r="K97" s="86"/>
    </row>
    <row r="98" spans="2:11" ht="30" customHeight="1" x14ac:dyDescent="0.3">
      <c r="B98" s="34" t="s">
        <v>31</v>
      </c>
      <c r="C98" s="36" t="s">
        <v>50</v>
      </c>
      <c r="D98" s="84" t="s">
        <v>67</v>
      </c>
      <c r="E98" s="85"/>
      <c r="F98" s="85"/>
      <c r="G98" s="85"/>
      <c r="H98" s="85"/>
      <c r="I98" s="85"/>
      <c r="J98" s="85"/>
      <c r="K98" s="86"/>
    </row>
    <row r="99" spans="2:11" ht="30" customHeight="1" x14ac:dyDescent="0.3">
      <c r="B99" s="34" t="s">
        <v>32</v>
      </c>
      <c r="C99" s="36" t="s">
        <v>51</v>
      </c>
      <c r="D99" s="84" t="s">
        <v>68</v>
      </c>
      <c r="E99" s="85"/>
      <c r="F99" s="85"/>
      <c r="G99" s="85"/>
      <c r="H99" s="85"/>
      <c r="I99" s="85"/>
      <c r="J99" s="85"/>
      <c r="K99" s="86"/>
    </row>
    <row r="100" spans="2:11" ht="30" customHeight="1" x14ac:dyDescent="0.3">
      <c r="B100" s="34" t="s">
        <v>33</v>
      </c>
      <c r="C100" s="36" t="s">
        <v>52</v>
      </c>
      <c r="D100" s="84" t="s">
        <v>69</v>
      </c>
      <c r="E100" s="85"/>
      <c r="F100" s="85"/>
      <c r="G100" s="85"/>
      <c r="H100" s="85"/>
      <c r="I100" s="85"/>
      <c r="J100" s="85"/>
      <c r="K100" s="86"/>
    </row>
    <row r="101" spans="2:11" ht="30" customHeight="1" x14ac:dyDescent="0.3">
      <c r="B101" s="34" t="s">
        <v>34</v>
      </c>
      <c r="C101" s="36" t="s">
        <v>53</v>
      </c>
      <c r="D101" s="84" t="s">
        <v>70</v>
      </c>
      <c r="E101" s="85"/>
      <c r="F101" s="85"/>
      <c r="G101" s="85"/>
      <c r="H101" s="85"/>
      <c r="I101" s="85"/>
      <c r="J101" s="85"/>
      <c r="K101" s="86"/>
    </row>
    <row r="102" spans="2:11" ht="30" customHeight="1" x14ac:dyDescent="0.3">
      <c r="B102" s="34" t="s">
        <v>35</v>
      </c>
      <c r="C102" s="36" t="s">
        <v>54</v>
      </c>
      <c r="D102" s="84" t="s">
        <v>71</v>
      </c>
      <c r="E102" s="85"/>
      <c r="F102" s="85"/>
      <c r="G102" s="85"/>
      <c r="H102" s="85"/>
      <c r="I102" s="85"/>
      <c r="J102" s="85"/>
      <c r="K102" s="86"/>
    </row>
    <row r="103" spans="2:11" ht="30" customHeight="1" x14ac:dyDescent="0.3">
      <c r="B103" s="34" t="s">
        <v>36</v>
      </c>
      <c r="C103" s="36" t="s">
        <v>55</v>
      </c>
      <c r="D103" s="84" t="s">
        <v>74</v>
      </c>
      <c r="E103" s="85"/>
      <c r="F103" s="85"/>
      <c r="G103" s="85"/>
      <c r="H103" s="85"/>
      <c r="I103" s="85"/>
      <c r="J103" s="85"/>
      <c r="K103" s="86"/>
    </row>
    <row r="104" spans="2:11" ht="30" customHeight="1" x14ac:dyDescent="0.3">
      <c r="B104" s="34" t="s">
        <v>92</v>
      </c>
      <c r="C104" s="36" t="s">
        <v>56</v>
      </c>
      <c r="D104" s="84" t="s">
        <v>75</v>
      </c>
      <c r="E104" s="85"/>
      <c r="F104" s="85"/>
      <c r="G104" s="85"/>
      <c r="H104" s="85"/>
      <c r="I104" s="85"/>
      <c r="J104" s="85"/>
      <c r="K104" s="86"/>
    </row>
    <row r="105" spans="2:11" ht="30" customHeight="1" x14ac:dyDescent="0.3">
      <c r="B105" s="34" t="s">
        <v>37</v>
      </c>
      <c r="C105" s="36" t="s">
        <v>57</v>
      </c>
      <c r="D105" s="84" t="s">
        <v>102</v>
      </c>
      <c r="E105" s="85"/>
      <c r="F105" s="85"/>
      <c r="G105" s="85"/>
      <c r="H105" s="85"/>
      <c r="I105" s="85"/>
      <c r="J105" s="85"/>
      <c r="K105" s="86"/>
    </row>
    <row r="106" spans="2:11" ht="30" customHeight="1" x14ac:dyDescent="0.3">
      <c r="B106" s="34" t="s">
        <v>38</v>
      </c>
      <c r="C106" s="36" t="s">
        <v>58</v>
      </c>
      <c r="D106" s="84" t="s">
        <v>103</v>
      </c>
      <c r="E106" s="85"/>
      <c r="F106" s="85"/>
      <c r="G106" s="85"/>
      <c r="H106" s="85"/>
      <c r="I106" s="85"/>
      <c r="J106" s="85"/>
      <c r="K106" s="86"/>
    </row>
    <row r="107" spans="2:11" ht="30" customHeight="1" x14ac:dyDescent="0.3">
      <c r="B107" s="34" t="s">
        <v>39</v>
      </c>
      <c r="C107" s="36" t="s">
        <v>21</v>
      </c>
      <c r="D107" s="84" t="s">
        <v>104</v>
      </c>
      <c r="E107" s="85"/>
      <c r="F107" s="85"/>
      <c r="G107" s="85"/>
      <c r="H107" s="85"/>
      <c r="I107" s="85"/>
      <c r="J107" s="85"/>
      <c r="K107" s="86"/>
    </row>
    <row r="108" spans="2:11" ht="30" customHeight="1" x14ac:dyDescent="0.3"/>
    <row r="109" spans="2:11" ht="21.9" customHeight="1" x14ac:dyDescent="0.3"/>
    <row r="110" spans="2:11" ht="21.9" customHeight="1" x14ac:dyDescent="0.3"/>
    <row r="111" spans="2:11" ht="21.9" customHeight="1" x14ac:dyDescent="0.3"/>
    <row r="112" spans="2:11" ht="21.9" customHeight="1" x14ac:dyDescent="0.3"/>
  </sheetData>
  <autoFilter ref="A17:AJ107" xr:uid="{00000000-0001-0000-0100-000000000000}"/>
  <mergeCells count="33">
    <mergeCell ref="S15:T15"/>
    <mergeCell ref="Y15:AJ15"/>
    <mergeCell ref="Y16:AJ16"/>
    <mergeCell ref="D84:K84"/>
    <mergeCell ref="D85:K85"/>
    <mergeCell ref="U15:V15"/>
    <mergeCell ref="W15:X15"/>
    <mergeCell ref="D99:K99"/>
    <mergeCell ref="D97:K97"/>
    <mergeCell ref="D86:K86"/>
    <mergeCell ref="B15:D15"/>
    <mergeCell ref="E15:R15"/>
    <mergeCell ref="D93:K93"/>
    <mergeCell ref="D94:K94"/>
    <mergeCell ref="D95:K95"/>
    <mergeCell ref="D96:K96"/>
    <mergeCell ref="D98:K98"/>
    <mergeCell ref="B12:E12"/>
    <mergeCell ref="B11:E11"/>
    <mergeCell ref="D105:K105"/>
    <mergeCell ref="D106:K106"/>
    <mergeCell ref="D107:K107"/>
    <mergeCell ref="D101:K101"/>
    <mergeCell ref="D102:K102"/>
    <mergeCell ref="D104:K104"/>
    <mergeCell ref="D103:K103"/>
    <mergeCell ref="D100:K100"/>
    <mergeCell ref="D87:K87"/>
    <mergeCell ref="D88:K88"/>
    <mergeCell ref="D89:K89"/>
    <mergeCell ref="D90:K90"/>
    <mergeCell ref="D91:K91"/>
    <mergeCell ref="D92:K92"/>
  </mergeCells>
  <phoneticPr fontId="17" type="noConversion"/>
  <printOptions horizontalCentered="1"/>
  <pageMargins left="0.23622047244094491" right="0.23622047244094491" top="0.74803149606299213" bottom="0.74803149606299213" header="0.31496062992125984" footer="0.31496062992125984"/>
  <pageSetup paperSize="5" scale="28" fitToHeight="10" pageOrder="overThenDown"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C88F4-85A9-4C0B-A756-AB794966F8D2}">
  <sheetPr>
    <tabColor rgb="FF00B0F0"/>
  </sheetPr>
  <dimension ref="B1:I26"/>
  <sheetViews>
    <sheetView view="pageBreakPreview" zoomScale="60" zoomScaleNormal="85" workbookViewId="0">
      <selection activeCell="D15" sqref="D15"/>
    </sheetView>
  </sheetViews>
  <sheetFormatPr baseColWidth="10" defaultColWidth="11.44140625" defaultRowHeight="13.8" x14ac:dyDescent="0.3"/>
  <cols>
    <col min="1" max="1" width="6.6640625" style="1" customWidth="1"/>
    <col min="2" max="2" width="15.44140625" style="1" customWidth="1"/>
    <col min="3" max="3" width="10.88671875" style="1" bestFit="1" customWidth="1"/>
    <col min="4" max="4" width="57.33203125" style="1" customWidth="1"/>
    <col min="5" max="5" width="18.88671875" style="1" customWidth="1"/>
    <col min="6" max="6" width="12.88671875" style="1" customWidth="1"/>
    <col min="7" max="7" width="28.44140625" style="1" customWidth="1"/>
    <col min="8" max="8" width="40.88671875" style="1" customWidth="1"/>
    <col min="9" max="9" width="25.88671875" style="1" customWidth="1"/>
    <col min="10" max="16384" width="11.44140625" style="1"/>
  </cols>
  <sheetData>
    <row r="1" spans="2:9" ht="15" customHeight="1" x14ac:dyDescent="0.3"/>
    <row r="2" spans="2:9" ht="39.9" customHeight="1" x14ac:dyDescent="0.3">
      <c r="C2" s="19"/>
      <c r="D2" s="19"/>
      <c r="E2" s="19"/>
      <c r="F2" s="19"/>
      <c r="G2" s="19"/>
      <c r="H2" s="19"/>
    </row>
    <row r="3" spans="2:9" ht="39.9" customHeight="1" x14ac:dyDescent="0.3">
      <c r="C3" s="19"/>
      <c r="D3" s="19"/>
      <c r="E3" s="19"/>
      <c r="F3" s="19"/>
      <c r="G3" s="19"/>
      <c r="H3" s="19"/>
    </row>
    <row r="4" spans="2:9" ht="26.25" customHeight="1" x14ac:dyDescent="0.3">
      <c r="C4" s="19"/>
      <c r="D4" s="19"/>
      <c r="E4" s="19"/>
      <c r="F4" s="19"/>
      <c r="G4" s="19"/>
      <c r="H4" s="19"/>
    </row>
    <row r="5" spans="2:9" ht="33" customHeight="1" x14ac:dyDescent="0.25">
      <c r="C5" s="79" t="s">
        <v>120</v>
      </c>
      <c r="D5" s="79"/>
      <c r="E5" s="20" t="s">
        <v>114</v>
      </c>
      <c r="F5" s="75" t="s">
        <v>121</v>
      </c>
      <c r="G5" s="76"/>
      <c r="H5" s="19"/>
    </row>
    <row r="6" spans="2:9" ht="40.799999999999997" customHeight="1" x14ac:dyDescent="0.3">
      <c r="C6" s="80" t="s">
        <v>153</v>
      </c>
      <c r="D6" s="80"/>
      <c r="E6" s="21">
        <v>149</v>
      </c>
      <c r="F6" s="77" t="s">
        <v>197</v>
      </c>
      <c r="G6" s="78"/>
      <c r="H6" s="62" t="s">
        <v>852</v>
      </c>
    </row>
    <row r="7" spans="2:9" ht="20.25" customHeight="1" x14ac:dyDescent="0.3"/>
    <row r="8" spans="2:9" x14ac:dyDescent="0.3">
      <c r="B8" s="81"/>
      <c r="C8" s="81"/>
    </row>
    <row r="9" spans="2:9" ht="15" customHeight="1" x14ac:dyDescent="0.3">
      <c r="B9" s="73" t="s">
        <v>113</v>
      </c>
      <c r="C9" s="16" t="s">
        <v>22</v>
      </c>
      <c r="D9" s="16" t="s">
        <v>3</v>
      </c>
      <c r="E9" s="16" t="s">
        <v>2</v>
      </c>
      <c r="F9" s="16" t="s">
        <v>23</v>
      </c>
      <c r="G9" s="16" t="s">
        <v>1</v>
      </c>
      <c r="H9" s="16" t="s">
        <v>0</v>
      </c>
      <c r="I9" s="16" t="s">
        <v>24</v>
      </c>
    </row>
    <row r="10" spans="2:9" ht="34.799999999999997" x14ac:dyDescent="0.3">
      <c r="B10" s="74"/>
      <c r="C10" s="18" t="s">
        <v>15</v>
      </c>
      <c r="D10" s="17" t="s">
        <v>72</v>
      </c>
      <c r="E10" s="17" t="s">
        <v>14</v>
      </c>
      <c r="F10" s="18" t="s">
        <v>13</v>
      </c>
      <c r="G10" s="17" t="s">
        <v>12</v>
      </c>
      <c r="H10" s="17" t="s">
        <v>11</v>
      </c>
      <c r="I10" s="17" t="s">
        <v>10</v>
      </c>
    </row>
    <row r="11" spans="2:9" ht="103.95" customHeight="1" x14ac:dyDescent="0.3">
      <c r="B11" s="11" t="s">
        <v>9</v>
      </c>
      <c r="C11" s="12" t="s">
        <v>716</v>
      </c>
      <c r="D11" s="53" t="s">
        <v>198</v>
      </c>
      <c r="E11" s="13" t="s">
        <v>229</v>
      </c>
      <c r="F11" s="12" t="s">
        <v>5</v>
      </c>
      <c r="G11" s="13" t="s">
        <v>199</v>
      </c>
      <c r="H11" s="13" t="s">
        <v>127</v>
      </c>
      <c r="I11" s="13" t="s">
        <v>200</v>
      </c>
    </row>
    <row r="12" spans="2:9" ht="87.6" customHeight="1" x14ac:dyDescent="0.3">
      <c r="B12" s="11" t="s">
        <v>8</v>
      </c>
      <c r="C12" s="12" t="s">
        <v>741</v>
      </c>
      <c r="D12" s="11" t="s">
        <v>202</v>
      </c>
      <c r="E12" s="13" t="s">
        <v>229</v>
      </c>
      <c r="F12" s="12" t="s">
        <v>147</v>
      </c>
      <c r="G12" s="13" t="s">
        <v>203</v>
      </c>
      <c r="H12" s="13" t="s">
        <v>132</v>
      </c>
      <c r="I12" s="13" t="s">
        <v>201</v>
      </c>
    </row>
    <row r="13" spans="2:9" ht="96.75" customHeight="1" x14ac:dyDescent="0.3">
      <c r="B13" s="40" t="s">
        <v>7</v>
      </c>
      <c r="C13" s="41" t="s">
        <v>651</v>
      </c>
      <c r="D13" s="40" t="s">
        <v>204</v>
      </c>
      <c r="E13" s="40" t="s">
        <v>208</v>
      </c>
      <c r="F13" s="41" t="s">
        <v>148</v>
      </c>
      <c r="G13" s="40" t="s">
        <v>205</v>
      </c>
      <c r="H13" s="40" t="s">
        <v>132</v>
      </c>
      <c r="I13" s="40" t="s">
        <v>206</v>
      </c>
    </row>
    <row r="14" spans="2:9" ht="96.75" customHeight="1" x14ac:dyDescent="0.3">
      <c r="B14" s="42" t="s">
        <v>6</v>
      </c>
      <c r="C14" s="43" t="s">
        <v>722</v>
      </c>
      <c r="D14" s="42" t="s">
        <v>207</v>
      </c>
      <c r="E14" s="42" t="s">
        <v>208</v>
      </c>
      <c r="F14" s="43" t="s">
        <v>155</v>
      </c>
      <c r="G14" s="42" t="s">
        <v>209</v>
      </c>
      <c r="H14" s="42" t="s">
        <v>132</v>
      </c>
      <c r="I14" s="42" t="s">
        <v>210</v>
      </c>
    </row>
    <row r="15" spans="2:9" ht="96.75" customHeight="1" x14ac:dyDescent="0.3">
      <c r="B15" s="42" t="s">
        <v>285</v>
      </c>
      <c r="C15" s="43" t="s">
        <v>740</v>
      </c>
      <c r="D15" s="42" t="s">
        <v>733</v>
      </c>
      <c r="E15" s="42" t="s">
        <v>738</v>
      </c>
      <c r="F15" s="43" t="s">
        <v>155</v>
      </c>
      <c r="G15" s="42" t="s">
        <v>734</v>
      </c>
      <c r="H15" s="42" t="s">
        <v>132</v>
      </c>
      <c r="I15" s="42" t="s">
        <v>735</v>
      </c>
    </row>
    <row r="16" spans="2:9" ht="30" customHeight="1" x14ac:dyDescent="0.3">
      <c r="B16" s="35" t="s">
        <v>105</v>
      </c>
      <c r="C16" s="92" t="s">
        <v>115</v>
      </c>
      <c r="D16" s="92"/>
      <c r="E16" s="92"/>
      <c r="F16" s="92"/>
      <c r="G16" s="92"/>
      <c r="H16" s="92"/>
      <c r="I16" s="92"/>
    </row>
    <row r="17" spans="2:9" ht="30" customHeight="1" x14ac:dyDescent="0.3">
      <c r="B17" s="23" t="s">
        <v>15</v>
      </c>
      <c r="C17" s="72" t="s">
        <v>106</v>
      </c>
      <c r="D17" s="72"/>
      <c r="E17" s="72"/>
      <c r="F17" s="72"/>
      <c r="G17" s="72"/>
      <c r="H17" s="72"/>
      <c r="I17" s="72"/>
    </row>
    <row r="18" spans="2:9" ht="30" customHeight="1" x14ac:dyDescent="0.3">
      <c r="B18" s="23" t="s">
        <v>107</v>
      </c>
      <c r="C18" s="72" t="s">
        <v>116</v>
      </c>
      <c r="D18" s="72"/>
      <c r="E18" s="72"/>
      <c r="F18" s="72"/>
      <c r="G18" s="72"/>
      <c r="H18" s="72"/>
      <c r="I18" s="72"/>
    </row>
    <row r="19" spans="2:9" ht="39" customHeight="1" x14ac:dyDescent="0.3">
      <c r="B19" s="23" t="s">
        <v>108</v>
      </c>
      <c r="C19" s="72" t="s">
        <v>109</v>
      </c>
      <c r="D19" s="72"/>
      <c r="E19" s="72"/>
      <c r="F19" s="72"/>
      <c r="G19" s="72"/>
      <c r="H19" s="72"/>
      <c r="I19" s="72"/>
    </row>
    <row r="20" spans="2:9" ht="30" customHeight="1" x14ac:dyDescent="0.3">
      <c r="B20" s="22" t="s">
        <v>110</v>
      </c>
      <c r="C20" s="72" t="s">
        <v>111</v>
      </c>
      <c r="D20" s="72"/>
      <c r="E20" s="72"/>
      <c r="F20" s="72"/>
      <c r="G20" s="72"/>
      <c r="H20" s="72"/>
      <c r="I20" s="72"/>
    </row>
    <row r="21" spans="2:9" ht="30" customHeight="1" x14ac:dyDescent="0.3">
      <c r="B21" s="23" t="s">
        <v>12</v>
      </c>
      <c r="C21" s="72" t="s">
        <v>119</v>
      </c>
      <c r="D21" s="72"/>
      <c r="E21" s="72"/>
      <c r="F21" s="72"/>
      <c r="G21" s="72"/>
      <c r="H21" s="72"/>
      <c r="I21" s="72"/>
    </row>
    <row r="22" spans="2:9" ht="37.5" customHeight="1" x14ac:dyDescent="0.3">
      <c r="B22" s="23" t="s">
        <v>112</v>
      </c>
      <c r="C22" s="72" t="s">
        <v>117</v>
      </c>
      <c r="D22" s="72"/>
      <c r="E22" s="72"/>
      <c r="F22" s="72"/>
      <c r="G22" s="72"/>
      <c r="H22" s="72"/>
      <c r="I22" s="72"/>
    </row>
    <row r="23" spans="2:9" ht="45.75" customHeight="1" x14ac:dyDescent="0.3">
      <c r="B23" s="23" t="s">
        <v>10</v>
      </c>
      <c r="C23" s="72" t="s">
        <v>118</v>
      </c>
      <c r="D23" s="72"/>
      <c r="E23" s="72"/>
      <c r="F23" s="72"/>
      <c r="G23" s="72"/>
      <c r="H23" s="72"/>
      <c r="I23" s="72"/>
    </row>
    <row r="24" spans="2:9" ht="30" customHeight="1" x14ac:dyDescent="0.3"/>
    <row r="25" spans="2:9" ht="30" customHeight="1" x14ac:dyDescent="0.3"/>
    <row r="26" spans="2:9" ht="30" customHeight="1" x14ac:dyDescent="0.3"/>
  </sheetData>
  <mergeCells count="14">
    <mergeCell ref="B9:B10"/>
    <mergeCell ref="C5:D5"/>
    <mergeCell ref="F5:G5"/>
    <mergeCell ref="C6:D6"/>
    <mergeCell ref="F6:G6"/>
    <mergeCell ref="B8:C8"/>
    <mergeCell ref="C22:I22"/>
    <mergeCell ref="C23:I23"/>
    <mergeCell ref="C16:I16"/>
    <mergeCell ref="C17:I17"/>
    <mergeCell ref="C18:I18"/>
    <mergeCell ref="C19:I19"/>
    <mergeCell ref="C20:I20"/>
    <mergeCell ref="C21:I21"/>
  </mergeCells>
  <printOptions horizontalCentered="1"/>
  <pageMargins left="0.23622047244094491" right="0.23622047244094491" top="0.74803149606299213" bottom="0.74803149606299213" header="0.31496062992125984" footer="0.31496062992125984"/>
  <pageSetup paperSize="5" scale="7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2525-CD14-41F9-9714-2E798426A08B}">
  <sheetPr>
    <tabColor rgb="FF00B0F0"/>
  </sheetPr>
  <dimension ref="A1:AJ53"/>
  <sheetViews>
    <sheetView showGridLines="0" view="pageBreakPreview" topLeftCell="A16" zoomScale="70" zoomScaleNormal="40" zoomScaleSheetLayoutView="70" workbookViewId="0">
      <selection activeCell="F19" sqref="F19"/>
    </sheetView>
  </sheetViews>
  <sheetFormatPr baseColWidth="10" defaultColWidth="11.44140625" defaultRowHeight="13.8" x14ac:dyDescent="0.3"/>
  <cols>
    <col min="1" max="1" width="7.5546875" style="3" customWidth="1"/>
    <col min="2" max="2" width="12.109375" style="3" customWidth="1"/>
    <col min="3" max="3" width="24.44140625" style="3" customWidth="1"/>
    <col min="4" max="4" width="12.33203125" style="10" bestFit="1" customWidth="1"/>
    <col min="5" max="5" width="13.33203125" style="3" bestFit="1" customWidth="1"/>
    <col min="6" max="6" width="39.88671875" style="3" customWidth="1"/>
    <col min="7" max="7" width="38.5546875" style="3" customWidth="1"/>
    <col min="8" max="8" width="12" style="3" bestFit="1" customWidth="1"/>
    <col min="9" max="9" width="14.6640625" style="3" bestFit="1" customWidth="1"/>
    <col min="10" max="10" width="14.6640625" style="3" customWidth="1"/>
    <col min="11" max="11" width="48.5546875" style="3" customWidth="1"/>
    <col min="12" max="12" width="22.6640625" style="3" bestFit="1" customWidth="1"/>
    <col min="13" max="13" width="14" style="3" customWidth="1"/>
    <col min="14" max="14" width="12.33203125" style="3" customWidth="1"/>
    <col min="15" max="15" width="14.88671875" style="3" bestFit="1" customWidth="1"/>
    <col min="16" max="16" width="19.5546875" style="3" customWidth="1"/>
    <col min="17" max="17" width="24.88671875" style="3" customWidth="1"/>
    <col min="18" max="18" width="23.109375" style="3" customWidth="1"/>
    <col min="19" max="19" width="10.33203125" style="3" bestFit="1" customWidth="1"/>
    <col min="20" max="20" width="12.6640625" style="10" customWidth="1"/>
    <col min="21" max="21" width="14.88671875" style="3" bestFit="1" customWidth="1"/>
    <col min="22" max="22" width="15.6640625" style="3" customWidth="1"/>
    <col min="23" max="23" width="12" style="3" customWidth="1"/>
    <col min="24" max="24" width="13.44140625" style="3" customWidth="1"/>
    <col min="25" max="36" width="12.88671875" style="3" customWidth="1"/>
    <col min="37" max="37" width="2.33203125" style="3" customWidth="1"/>
    <col min="38" max="16384" width="11.44140625" style="3"/>
  </cols>
  <sheetData>
    <row r="1" spans="2:36" x14ac:dyDescent="0.3">
      <c r="D1" s="3"/>
      <c r="T1" s="3"/>
    </row>
    <row r="2" spans="2:36" x14ac:dyDescent="0.3">
      <c r="T2" s="3"/>
    </row>
    <row r="3" spans="2:36" x14ac:dyDescent="0.3">
      <c r="T3" s="3"/>
    </row>
    <row r="4" spans="2:36" x14ac:dyDescent="0.3">
      <c r="T4" s="3"/>
    </row>
    <row r="5" spans="2:36" x14ac:dyDescent="0.3">
      <c r="T5" s="3"/>
    </row>
    <row r="6" spans="2:36" x14ac:dyDescent="0.3">
      <c r="T6" s="3"/>
    </row>
    <row r="7" spans="2:36" x14ac:dyDescent="0.3">
      <c r="T7" s="3"/>
    </row>
    <row r="8" spans="2:36" x14ac:dyDescent="0.3">
      <c r="T8" s="3"/>
    </row>
    <row r="9" spans="2:36" x14ac:dyDescent="0.3">
      <c r="T9" s="3"/>
    </row>
    <row r="10" spans="2:36" ht="15.75" customHeight="1" x14ac:dyDescent="0.3">
      <c r="T10" s="3"/>
    </row>
    <row r="11" spans="2:36" ht="24" customHeight="1" x14ac:dyDescent="0.3">
      <c r="B11" s="83" t="s">
        <v>120</v>
      </c>
      <c r="C11" s="83"/>
      <c r="D11" s="83"/>
      <c r="E11" s="83"/>
      <c r="F11" s="47" t="s">
        <v>114</v>
      </c>
      <c r="G11" s="45"/>
      <c r="T11" s="3"/>
    </row>
    <row r="12" spans="2:36" ht="33.75" customHeight="1" x14ac:dyDescent="0.3">
      <c r="B12" s="82" t="s">
        <v>152</v>
      </c>
      <c r="C12" s="82"/>
      <c r="D12" s="82"/>
      <c r="E12" s="82"/>
      <c r="F12" s="46">
        <f>+'A) Matriz de Indicadores 149'!E6</f>
        <v>149</v>
      </c>
      <c r="G12" s="45"/>
      <c r="T12" s="3"/>
    </row>
    <row r="13" spans="2:36" ht="27.75" customHeight="1" x14ac:dyDescent="0.3">
      <c r="C13" s="39"/>
      <c r="D13" s="39"/>
      <c r="E13" s="39"/>
      <c r="F13" s="39"/>
      <c r="G13" s="39"/>
      <c r="T13" s="3"/>
    </row>
    <row r="14" spans="2:36" ht="17.399999999999999" x14ac:dyDescent="0.3">
      <c r="B14" s="4"/>
      <c r="D14" s="3"/>
      <c r="T14" s="3"/>
    </row>
    <row r="15" spans="2:36" ht="39" customHeight="1" x14ac:dyDescent="0.3">
      <c r="B15" s="87" t="s">
        <v>16</v>
      </c>
      <c r="C15" s="87"/>
      <c r="D15" s="87"/>
      <c r="E15" s="88" t="s">
        <v>17</v>
      </c>
      <c r="F15" s="88"/>
      <c r="G15" s="88"/>
      <c r="H15" s="88"/>
      <c r="I15" s="88"/>
      <c r="J15" s="88"/>
      <c r="K15" s="88"/>
      <c r="L15" s="88"/>
      <c r="M15" s="88"/>
      <c r="N15" s="88"/>
      <c r="O15" s="88"/>
      <c r="P15" s="88"/>
      <c r="Q15" s="88"/>
      <c r="R15" s="88"/>
      <c r="S15" s="89" t="s">
        <v>18</v>
      </c>
      <c r="T15" s="89"/>
      <c r="U15" s="89" t="s">
        <v>19</v>
      </c>
      <c r="V15" s="89"/>
      <c r="W15" s="89" t="s">
        <v>20</v>
      </c>
      <c r="X15" s="89"/>
      <c r="Y15" s="89" t="s">
        <v>21</v>
      </c>
      <c r="Z15" s="89"/>
      <c r="AA15" s="89"/>
      <c r="AB15" s="89"/>
      <c r="AC15" s="89"/>
      <c r="AD15" s="89"/>
      <c r="AE15" s="89"/>
      <c r="AF15" s="89"/>
      <c r="AG15" s="89"/>
      <c r="AH15" s="89"/>
      <c r="AI15" s="89"/>
      <c r="AJ15" s="89"/>
    </row>
    <row r="16" spans="2:36" ht="23.25" customHeight="1" x14ac:dyDescent="0.3">
      <c r="B16" s="24" t="s">
        <v>4</v>
      </c>
      <c r="C16" s="25" t="s">
        <v>22</v>
      </c>
      <c r="D16" s="24" t="s">
        <v>3</v>
      </c>
      <c r="E16" s="24" t="s">
        <v>2</v>
      </c>
      <c r="F16" s="15" t="s">
        <v>23</v>
      </c>
      <c r="G16" s="15" t="s">
        <v>1</v>
      </c>
      <c r="H16" s="15" t="s">
        <v>0</v>
      </c>
      <c r="I16" s="15" t="s">
        <v>24</v>
      </c>
      <c r="J16" s="15" t="s">
        <v>25</v>
      </c>
      <c r="K16" s="15" t="s">
        <v>26</v>
      </c>
      <c r="L16" s="15" t="s">
        <v>27</v>
      </c>
      <c r="M16" s="15" t="s">
        <v>28</v>
      </c>
      <c r="N16" s="15" t="s">
        <v>29</v>
      </c>
      <c r="O16" s="15" t="s">
        <v>30</v>
      </c>
      <c r="P16" s="15" t="s">
        <v>31</v>
      </c>
      <c r="Q16" s="15" t="s">
        <v>32</v>
      </c>
      <c r="R16" s="15" t="s">
        <v>33</v>
      </c>
      <c r="S16" s="15" t="s">
        <v>34</v>
      </c>
      <c r="T16" s="15" t="s">
        <v>35</v>
      </c>
      <c r="U16" s="15" t="s">
        <v>36</v>
      </c>
      <c r="V16" s="15" t="s">
        <v>92</v>
      </c>
      <c r="W16" s="15" t="s">
        <v>93</v>
      </c>
      <c r="X16" s="26" t="s">
        <v>38</v>
      </c>
      <c r="Y16" s="90" t="s">
        <v>39</v>
      </c>
      <c r="Z16" s="90"/>
      <c r="AA16" s="90"/>
      <c r="AB16" s="90"/>
      <c r="AC16" s="90"/>
      <c r="AD16" s="90"/>
      <c r="AE16" s="90"/>
      <c r="AF16" s="90"/>
      <c r="AG16" s="90"/>
      <c r="AH16" s="90"/>
      <c r="AI16" s="90"/>
      <c r="AJ16" s="90"/>
    </row>
    <row r="17" spans="1:36" ht="57.75" customHeight="1" x14ac:dyDescent="0.3">
      <c r="B17" s="27" t="s">
        <v>40</v>
      </c>
      <c r="C17" s="28" t="s">
        <v>41</v>
      </c>
      <c r="D17" s="28" t="s">
        <v>15</v>
      </c>
      <c r="E17" s="28" t="s">
        <v>13</v>
      </c>
      <c r="F17" s="29" t="s">
        <v>42</v>
      </c>
      <c r="G17" s="29" t="s">
        <v>43</v>
      </c>
      <c r="H17" s="29" t="s">
        <v>91</v>
      </c>
      <c r="I17" s="29" t="s">
        <v>44</v>
      </c>
      <c r="J17" s="29" t="s">
        <v>122</v>
      </c>
      <c r="K17" s="29" t="s">
        <v>46</v>
      </c>
      <c r="L17" s="29" t="s">
        <v>47</v>
      </c>
      <c r="M17" s="29" t="s">
        <v>73</v>
      </c>
      <c r="N17" s="29" t="s">
        <v>49</v>
      </c>
      <c r="O17" s="29" t="s">
        <v>97</v>
      </c>
      <c r="P17" s="29" t="s">
        <v>76</v>
      </c>
      <c r="Q17" s="29" t="s">
        <v>51</v>
      </c>
      <c r="R17" s="29" t="s">
        <v>52</v>
      </c>
      <c r="S17" s="29" t="s">
        <v>53</v>
      </c>
      <c r="T17" s="29" t="s">
        <v>54</v>
      </c>
      <c r="U17" s="29" t="s">
        <v>77</v>
      </c>
      <c r="V17" s="29" t="s">
        <v>78</v>
      </c>
      <c r="W17" s="29" t="s">
        <v>57</v>
      </c>
      <c r="X17" s="29" t="s">
        <v>58</v>
      </c>
      <c r="Y17" s="14" t="s">
        <v>79</v>
      </c>
      <c r="Z17" s="14" t="s">
        <v>80</v>
      </c>
      <c r="AA17" s="14" t="s">
        <v>81</v>
      </c>
      <c r="AB17" s="14" t="s">
        <v>82</v>
      </c>
      <c r="AC17" s="14" t="s">
        <v>83</v>
      </c>
      <c r="AD17" s="14" t="s">
        <v>84</v>
      </c>
      <c r="AE17" s="14" t="s">
        <v>85</v>
      </c>
      <c r="AF17" s="14" t="s">
        <v>86</v>
      </c>
      <c r="AG17" s="14" t="s">
        <v>87</v>
      </c>
      <c r="AH17" s="14" t="s">
        <v>88</v>
      </c>
      <c r="AI17" s="14" t="s">
        <v>89</v>
      </c>
      <c r="AJ17" s="14" t="s">
        <v>90</v>
      </c>
    </row>
    <row r="18" spans="1:36" ht="89.25" customHeight="1" x14ac:dyDescent="0.3">
      <c r="B18" s="5" t="s">
        <v>154</v>
      </c>
      <c r="C18" s="6" t="s">
        <v>9</v>
      </c>
      <c r="D18" s="2" t="str">
        <f>+'A) Matriz de Indicadores 149'!C11</f>
        <v>084</v>
      </c>
      <c r="E18" s="2" t="str">
        <f>+'A) Matriz de Indicadores 149'!F11</f>
        <v>01</v>
      </c>
      <c r="F18" s="8" t="str">
        <f>+'A) Matriz de Indicadores 149'!G11</f>
        <v>Porcentaje de población derechohabiente a servicios de salud</v>
      </c>
      <c r="G18" s="8" t="s">
        <v>211</v>
      </c>
      <c r="H18" s="8" t="s">
        <v>156</v>
      </c>
      <c r="I18" s="8" t="s">
        <v>158</v>
      </c>
      <c r="J18" s="8" t="s">
        <v>212</v>
      </c>
      <c r="K18" s="8" t="s">
        <v>213</v>
      </c>
      <c r="L18" s="8" t="s">
        <v>179</v>
      </c>
      <c r="M18" s="8" t="s">
        <v>166</v>
      </c>
      <c r="N18" s="8" t="s">
        <v>167</v>
      </c>
      <c r="O18" s="8" t="str">
        <f>+'A) Matriz de Indicadores 149'!H11</f>
        <v>Plataformas oficiales de la DGIS</v>
      </c>
      <c r="P18" s="8" t="str">
        <f>+'A) Matriz de Indicadores 149'!E11</f>
        <v>Atención Medica</v>
      </c>
      <c r="Q18" s="8" t="s">
        <v>214</v>
      </c>
      <c r="R18" s="8" t="s">
        <v>169</v>
      </c>
      <c r="S18" s="8">
        <v>69</v>
      </c>
      <c r="T18" s="2" t="s">
        <v>177</v>
      </c>
      <c r="U18" s="8">
        <v>69</v>
      </c>
      <c r="V18" s="8">
        <v>50</v>
      </c>
      <c r="W18" s="8">
        <v>69</v>
      </c>
      <c r="X18" s="8"/>
      <c r="Y18" s="50"/>
      <c r="Z18" s="50"/>
      <c r="AA18" s="50"/>
      <c r="AB18" s="50"/>
      <c r="AC18" s="50"/>
      <c r="AD18" s="50"/>
      <c r="AE18" s="50"/>
      <c r="AF18" s="50"/>
      <c r="AG18" s="50"/>
      <c r="AH18" s="50"/>
      <c r="AI18" s="50"/>
      <c r="AJ18" s="50">
        <v>69</v>
      </c>
    </row>
    <row r="19" spans="1:36" s="7" customFormat="1" ht="61.2" customHeight="1" x14ac:dyDescent="0.3">
      <c r="A19" s="3"/>
      <c r="B19" s="2" t="s">
        <v>154</v>
      </c>
      <c r="C19" s="6" t="s">
        <v>8</v>
      </c>
      <c r="D19" s="2" t="str">
        <f>+'A) Matriz de Indicadores 149'!C12</f>
        <v>003</v>
      </c>
      <c r="E19" s="2" t="str">
        <f>+'A) Matriz de Indicadores 149'!F12</f>
        <v>02</v>
      </c>
      <c r="F19" s="8" t="str">
        <f>+'A) Matriz de Indicadores 149'!G12</f>
        <v>porcentaje unidades fortalecidas en el año</v>
      </c>
      <c r="G19" s="8" t="s">
        <v>215</v>
      </c>
      <c r="H19" s="8" t="s">
        <v>156</v>
      </c>
      <c r="I19" s="8" t="s">
        <v>158</v>
      </c>
      <c r="J19" s="8" t="s">
        <v>212</v>
      </c>
      <c r="K19" s="8" t="s">
        <v>216</v>
      </c>
      <c r="L19" s="8" t="s">
        <v>179</v>
      </c>
      <c r="M19" s="8" t="s">
        <v>174</v>
      </c>
      <c r="N19" s="8" t="s">
        <v>167</v>
      </c>
      <c r="O19" s="8" t="str">
        <f>+'A) Matriz de Indicadores 149'!H12</f>
        <v>Información propia de la Secretaría</v>
      </c>
      <c r="P19" s="8" t="str">
        <f>+'A) Matriz de Indicadores 149'!E12</f>
        <v>Atención Medica</v>
      </c>
      <c r="Q19" s="8" t="s">
        <v>217</v>
      </c>
      <c r="R19" s="8" t="s">
        <v>218</v>
      </c>
      <c r="S19" s="8">
        <v>0</v>
      </c>
      <c r="T19" s="2" t="s">
        <v>177</v>
      </c>
      <c r="U19" s="8">
        <v>100</v>
      </c>
      <c r="V19" s="8">
        <v>80</v>
      </c>
      <c r="W19" s="8">
        <v>0</v>
      </c>
      <c r="X19" s="8">
        <v>100</v>
      </c>
      <c r="Y19" s="50"/>
      <c r="Z19" s="50"/>
      <c r="AA19" s="50">
        <v>25</v>
      </c>
      <c r="AB19" s="50"/>
      <c r="AC19" s="50"/>
      <c r="AD19" s="50">
        <v>50</v>
      </c>
      <c r="AE19" s="50"/>
      <c r="AF19" s="50"/>
      <c r="AG19" s="50">
        <v>75</v>
      </c>
      <c r="AH19" s="50"/>
      <c r="AI19" s="50"/>
      <c r="AJ19" s="50">
        <v>100</v>
      </c>
    </row>
    <row r="20" spans="1:36" s="7" customFormat="1" ht="60" customHeight="1" x14ac:dyDescent="0.3">
      <c r="A20" s="3"/>
      <c r="B20" s="37" t="s">
        <v>154</v>
      </c>
      <c r="C20" s="38" t="str">
        <f>+'A) Matriz de Indicadores 149'!B13</f>
        <v>Componente 1</v>
      </c>
      <c r="D20" s="51" t="str">
        <f>+'A) Matriz de Indicadores 149'!C13</f>
        <v>056</v>
      </c>
      <c r="E20" s="51" t="str">
        <f>+'A) Matriz de Indicadores 149'!F13</f>
        <v>03</v>
      </c>
      <c r="F20" s="51" t="str">
        <f>+'A) Matriz de Indicadores 149'!G13</f>
        <v xml:space="preserve">porcentaje de mantenimientos realizados en las unidades </v>
      </c>
      <c r="G20" s="51" t="s">
        <v>219</v>
      </c>
      <c r="H20" s="51" t="s">
        <v>157</v>
      </c>
      <c r="I20" s="51" t="s">
        <v>158</v>
      </c>
      <c r="J20" s="51" t="s">
        <v>212</v>
      </c>
      <c r="K20" s="51" t="s">
        <v>222</v>
      </c>
      <c r="L20" s="51" t="s">
        <v>179</v>
      </c>
      <c r="M20" s="51" t="s">
        <v>174</v>
      </c>
      <c r="N20" s="51" t="s">
        <v>167</v>
      </c>
      <c r="O20" s="51" t="str">
        <f>+'A) Matriz de Indicadores 149'!H13</f>
        <v>Información propia de la Secretaría</v>
      </c>
      <c r="P20" s="51" t="str">
        <f>+'A) Matriz de Indicadores 149'!E13</f>
        <v>Infraestructura SS</v>
      </c>
      <c r="Q20" s="51" t="s">
        <v>220</v>
      </c>
      <c r="R20" s="51" t="s">
        <v>221</v>
      </c>
      <c r="S20" s="51">
        <v>0</v>
      </c>
      <c r="T20" s="37" t="s">
        <v>177</v>
      </c>
      <c r="U20" s="51">
        <v>100</v>
      </c>
      <c r="V20" s="51">
        <v>70</v>
      </c>
      <c r="W20" s="51">
        <v>0</v>
      </c>
      <c r="X20" s="51">
        <v>100</v>
      </c>
      <c r="Y20" s="51"/>
      <c r="Z20" s="51"/>
      <c r="AA20" s="51">
        <v>25</v>
      </c>
      <c r="AB20" s="51"/>
      <c r="AC20" s="51"/>
      <c r="AD20" s="51">
        <v>50</v>
      </c>
      <c r="AE20" s="51"/>
      <c r="AF20" s="51"/>
      <c r="AG20" s="51">
        <v>75</v>
      </c>
      <c r="AH20" s="51"/>
      <c r="AI20" s="51"/>
      <c r="AJ20" s="51">
        <v>100</v>
      </c>
    </row>
    <row r="21" spans="1:36" s="7" customFormat="1" ht="53.4" customHeight="1" x14ac:dyDescent="0.3">
      <c r="A21" s="3"/>
      <c r="B21" s="14" t="s">
        <v>154</v>
      </c>
      <c r="C21" s="52" t="str">
        <f>+'A) Matriz de Indicadores 149'!B14</f>
        <v>Actividad 1</v>
      </c>
      <c r="D21" s="52" t="str">
        <f>+'A) Matriz de Indicadores 149'!C14</f>
        <v>056.1</v>
      </c>
      <c r="E21" s="52" t="str">
        <f>+'A) Matriz de Indicadores 149'!F14</f>
        <v>04</v>
      </c>
      <c r="F21" s="52" t="str">
        <f>+'A) Matriz de Indicadores 149'!G14</f>
        <v>Numero de supervicioes realizadas</v>
      </c>
      <c r="G21" s="52" t="s">
        <v>223</v>
      </c>
      <c r="H21" s="52" t="s">
        <v>157</v>
      </c>
      <c r="I21" s="52" t="s">
        <v>158</v>
      </c>
      <c r="J21" s="52" t="s">
        <v>160</v>
      </c>
      <c r="K21" s="52" t="s">
        <v>224</v>
      </c>
      <c r="L21" s="52" t="s">
        <v>179</v>
      </c>
      <c r="M21" s="52" t="s">
        <v>174</v>
      </c>
      <c r="N21" s="52" t="s">
        <v>167</v>
      </c>
      <c r="O21" s="52" t="str">
        <f>+'A) Matriz de Indicadores 149'!H14</f>
        <v>Información propia de la Secretaría</v>
      </c>
      <c r="P21" s="52" t="str">
        <f>+'A) Matriz de Indicadores 149'!E14</f>
        <v>Infraestructura SS</v>
      </c>
      <c r="Q21" s="52" t="s">
        <v>225</v>
      </c>
      <c r="R21" s="52" t="s">
        <v>226</v>
      </c>
      <c r="S21" s="52">
        <v>1</v>
      </c>
      <c r="T21" s="14" t="s">
        <v>177</v>
      </c>
      <c r="U21" s="52">
        <v>100</v>
      </c>
      <c r="V21" s="52">
        <v>70</v>
      </c>
      <c r="W21" s="52">
        <v>0</v>
      </c>
      <c r="X21" s="52">
        <v>100</v>
      </c>
      <c r="Y21" s="52"/>
      <c r="Z21" s="52"/>
      <c r="AA21" s="52">
        <v>25</v>
      </c>
      <c r="AB21" s="52"/>
      <c r="AC21" s="52"/>
      <c r="AD21" s="52">
        <v>50</v>
      </c>
      <c r="AE21" s="52"/>
      <c r="AF21" s="52"/>
      <c r="AG21" s="52">
        <v>75</v>
      </c>
      <c r="AH21" s="52"/>
      <c r="AI21" s="52"/>
      <c r="AJ21" s="52">
        <v>100</v>
      </c>
    </row>
    <row r="22" spans="1:36" s="7" customFormat="1" ht="53.4" customHeight="1" x14ac:dyDescent="0.3">
      <c r="A22" s="3"/>
      <c r="B22" s="14" t="s">
        <v>154</v>
      </c>
      <c r="C22" s="52" t="str">
        <f>+'A) Matriz de Indicadores 149'!B15</f>
        <v>Actividad 2</v>
      </c>
      <c r="D22" s="52" t="str">
        <f>+'A) Matriz de Indicadores 149'!C15</f>
        <v>212</v>
      </c>
      <c r="E22" s="52" t="str">
        <f>+'A) Matriz de Indicadores 149'!F15</f>
        <v>04</v>
      </c>
      <c r="F22" s="52" t="str">
        <f>+'A) Matriz de Indicadores 149'!G15</f>
        <v>cobertura de internet  para unidades médicas</v>
      </c>
      <c r="G22" s="52" t="s">
        <v>736</v>
      </c>
      <c r="H22" s="52" t="s">
        <v>157</v>
      </c>
      <c r="I22" s="52" t="s">
        <v>158</v>
      </c>
      <c r="J22" s="52" t="s">
        <v>160</v>
      </c>
      <c r="K22" s="52" t="s">
        <v>737</v>
      </c>
      <c r="L22" s="52" t="s">
        <v>179</v>
      </c>
      <c r="M22" s="52" t="s">
        <v>265</v>
      </c>
      <c r="N22" s="52" t="s">
        <v>167</v>
      </c>
      <c r="O22" s="52" t="str">
        <f>+'A) Matriz de Indicadores 149'!H15</f>
        <v>Información propia de la Secretaría</v>
      </c>
      <c r="P22" s="52" t="str">
        <f>+'A) Matriz de Indicadores 149'!E15</f>
        <v>unidad de Planeación y Atención Médica</v>
      </c>
      <c r="Q22" s="52" t="s">
        <v>739</v>
      </c>
      <c r="R22" s="52" t="s">
        <v>226</v>
      </c>
      <c r="S22" s="52">
        <v>1</v>
      </c>
      <c r="T22" s="14" t="s">
        <v>177</v>
      </c>
      <c r="U22" s="52">
        <v>100</v>
      </c>
      <c r="V22" s="52">
        <v>0.5</v>
      </c>
      <c r="W22" s="52">
        <v>0</v>
      </c>
      <c r="X22" s="52">
        <v>100</v>
      </c>
      <c r="Y22" s="52"/>
      <c r="Z22" s="52"/>
      <c r="AA22" s="52"/>
      <c r="AB22" s="52"/>
      <c r="AC22" s="52"/>
      <c r="AD22" s="52"/>
      <c r="AE22" s="52"/>
      <c r="AF22" s="52"/>
      <c r="AG22" s="52"/>
      <c r="AH22" s="52"/>
      <c r="AI22" s="52"/>
      <c r="AJ22" s="52">
        <v>100</v>
      </c>
    </row>
    <row r="23" spans="1:36" ht="52.5" customHeight="1" x14ac:dyDescent="0.3">
      <c r="D23" s="3"/>
    </row>
    <row r="24" spans="1:36" ht="30" customHeight="1" x14ac:dyDescent="0.3">
      <c r="B24" s="9" t="s">
        <v>59</v>
      </c>
      <c r="D24" s="3"/>
    </row>
    <row r="25" spans="1:36" ht="30" customHeight="1" x14ac:dyDescent="0.3">
      <c r="B25" s="30" t="s">
        <v>4</v>
      </c>
      <c r="C25" s="31" t="str">
        <f>B17</f>
        <v>Clave Programa</v>
      </c>
      <c r="D25" s="91" t="s">
        <v>99</v>
      </c>
      <c r="E25" s="91"/>
      <c r="F25" s="91"/>
      <c r="G25" s="91"/>
      <c r="H25" s="91"/>
      <c r="I25" s="91"/>
      <c r="J25" s="91"/>
      <c r="K25" s="91"/>
    </row>
    <row r="26" spans="1:36" ht="30" customHeight="1" x14ac:dyDescent="0.3">
      <c r="B26" s="30" t="s">
        <v>22</v>
      </c>
      <c r="C26" s="31" t="s">
        <v>41</v>
      </c>
      <c r="D26" s="72" t="s">
        <v>60</v>
      </c>
      <c r="E26" s="72"/>
      <c r="F26" s="72"/>
      <c r="G26" s="72"/>
      <c r="H26" s="72"/>
      <c r="I26" s="72"/>
      <c r="J26" s="72"/>
      <c r="K26" s="72"/>
    </row>
    <row r="27" spans="1:36" ht="30" customHeight="1" x14ac:dyDescent="0.3">
      <c r="B27" s="32" t="s">
        <v>3</v>
      </c>
      <c r="C27" s="33" t="s">
        <v>15</v>
      </c>
      <c r="D27" s="86" t="s">
        <v>61</v>
      </c>
      <c r="E27" s="72"/>
      <c r="F27" s="72"/>
      <c r="G27" s="72"/>
      <c r="H27" s="72"/>
      <c r="I27" s="72"/>
      <c r="J27" s="72"/>
      <c r="K27" s="72"/>
    </row>
    <row r="28" spans="1:36" ht="30" customHeight="1" x14ac:dyDescent="0.3">
      <c r="B28" s="32" t="s">
        <v>2</v>
      </c>
      <c r="C28" s="33" t="s">
        <v>13</v>
      </c>
      <c r="D28" s="86" t="s">
        <v>62</v>
      </c>
      <c r="E28" s="72"/>
      <c r="F28" s="72"/>
      <c r="G28" s="72"/>
      <c r="H28" s="72"/>
      <c r="I28" s="72"/>
      <c r="J28" s="72"/>
      <c r="K28" s="72"/>
    </row>
    <row r="29" spans="1:36" ht="30" customHeight="1" x14ac:dyDescent="0.3">
      <c r="B29" s="34" t="s">
        <v>23</v>
      </c>
      <c r="C29" s="35" t="s">
        <v>42</v>
      </c>
      <c r="D29" s="84" t="s">
        <v>94</v>
      </c>
      <c r="E29" s="85"/>
      <c r="F29" s="85"/>
      <c r="G29" s="85"/>
      <c r="H29" s="85"/>
      <c r="I29" s="85"/>
      <c r="J29" s="85"/>
      <c r="K29" s="86"/>
    </row>
    <row r="30" spans="1:36" ht="30" customHeight="1" x14ac:dyDescent="0.3">
      <c r="B30" s="34" t="s">
        <v>1</v>
      </c>
      <c r="C30" s="22" t="s">
        <v>43</v>
      </c>
      <c r="D30" s="72" t="s">
        <v>95</v>
      </c>
      <c r="E30" s="72"/>
      <c r="F30" s="72"/>
      <c r="G30" s="72"/>
      <c r="H30" s="72"/>
      <c r="I30" s="72"/>
      <c r="J30" s="72"/>
      <c r="K30" s="72"/>
    </row>
    <row r="31" spans="1:36" ht="30" customHeight="1" x14ac:dyDescent="0.3">
      <c r="B31" s="34" t="s">
        <v>0</v>
      </c>
      <c r="C31" s="36" t="s">
        <v>91</v>
      </c>
      <c r="D31" s="72" t="s">
        <v>63</v>
      </c>
      <c r="E31" s="72"/>
      <c r="F31" s="72"/>
      <c r="G31" s="72"/>
      <c r="H31" s="72"/>
      <c r="I31" s="72"/>
      <c r="J31" s="72"/>
      <c r="K31" s="72"/>
    </row>
    <row r="32" spans="1:36" ht="30" customHeight="1" x14ac:dyDescent="0.3">
      <c r="B32" s="34" t="s">
        <v>24</v>
      </c>
      <c r="C32" s="36" t="s">
        <v>44</v>
      </c>
      <c r="D32" s="84" t="s">
        <v>64</v>
      </c>
      <c r="E32" s="85"/>
      <c r="F32" s="85"/>
      <c r="G32" s="85"/>
      <c r="H32" s="85"/>
      <c r="I32" s="85"/>
      <c r="J32" s="85"/>
      <c r="K32" s="86"/>
    </row>
    <row r="33" spans="2:11" ht="30" customHeight="1" x14ac:dyDescent="0.3">
      <c r="B33" s="34" t="s">
        <v>25</v>
      </c>
      <c r="C33" s="36" t="s">
        <v>45</v>
      </c>
      <c r="D33" s="84" t="s">
        <v>100</v>
      </c>
      <c r="E33" s="85"/>
      <c r="F33" s="85"/>
      <c r="G33" s="85"/>
      <c r="H33" s="85"/>
      <c r="I33" s="85"/>
      <c r="J33" s="85"/>
      <c r="K33" s="86"/>
    </row>
    <row r="34" spans="2:11" ht="30" customHeight="1" x14ac:dyDescent="0.3">
      <c r="B34" s="34" t="s">
        <v>26</v>
      </c>
      <c r="C34" s="36" t="s">
        <v>46</v>
      </c>
      <c r="D34" s="84" t="s">
        <v>101</v>
      </c>
      <c r="E34" s="85"/>
      <c r="F34" s="85"/>
      <c r="G34" s="85"/>
      <c r="H34" s="85"/>
      <c r="I34" s="85"/>
      <c r="J34" s="85"/>
      <c r="K34" s="86"/>
    </row>
    <row r="35" spans="2:11" ht="30" customHeight="1" x14ac:dyDescent="0.3">
      <c r="B35" s="34" t="s">
        <v>27</v>
      </c>
      <c r="C35" s="36" t="s">
        <v>47</v>
      </c>
      <c r="D35" s="84" t="s">
        <v>96</v>
      </c>
      <c r="E35" s="85"/>
      <c r="F35" s="85"/>
      <c r="G35" s="85"/>
      <c r="H35" s="85"/>
      <c r="I35" s="85"/>
      <c r="J35" s="85"/>
      <c r="K35" s="86"/>
    </row>
    <row r="36" spans="2:11" ht="30" customHeight="1" x14ac:dyDescent="0.3">
      <c r="B36" s="34" t="s">
        <v>28</v>
      </c>
      <c r="C36" s="36" t="s">
        <v>48</v>
      </c>
      <c r="D36" s="84" t="s">
        <v>65</v>
      </c>
      <c r="E36" s="85"/>
      <c r="F36" s="85"/>
      <c r="G36" s="85"/>
      <c r="H36" s="85"/>
      <c r="I36" s="85"/>
      <c r="J36" s="85"/>
      <c r="K36" s="86"/>
    </row>
    <row r="37" spans="2:11" ht="30" customHeight="1" x14ac:dyDescent="0.3">
      <c r="B37" s="34" t="s">
        <v>29</v>
      </c>
      <c r="C37" s="36" t="s">
        <v>49</v>
      </c>
      <c r="D37" s="84" t="s">
        <v>66</v>
      </c>
      <c r="E37" s="85"/>
      <c r="F37" s="85"/>
      <c r="G37" s="85"/>
      <c r="H37" s="85"/>
      <c r="I37" s="85"/>
      <c r="J37" s="85"/>
      <c r="K37" s="86"/>
    </row>
    <row r="38" spans="2:11" ht="30" customHeight="1" x14ac:dyDescent="0.3">
      <c r="B38" s="34" t="s">
        <v>30</v>
      </c>
      <c r="C38" s="36" t="s">
        <v>97</v>
      </c>
      <c r="D38" s="84" t="s">
        <v>98</v>
      </c>
      <c r="E38" s="85"/>
      <c r="F38" s="85"/>
      <c r="G38" s="85"/>
      <c r="H38" s="85"/>
      <c r="I38" s="85"/>
      <c r="J38" s="85"/>
      <c r="K38" s="86"/>
    </row>
    <row r="39" spans="2:11" ht="30" customHeight="1" x14ac:dyDescent="0.3">
      <c r="B39" s="34" t="s">
        <v>31</v>
      </c>
      <c r="C39" s="36" t="s">
        <v>50</v>
      </c>
      <c r="D39" s="84" t="s">
        <v>67</v>
      </c>
      <c r="E39" s="85"/>
      <c r="F39" s="85"/>
      <c r="G39" s="85"/>
      <c r="H39" s="85"/>
      <c r="I39" s="85"/>
      <c r="J39" s="85"/>
      <c r="K39" s="86"/>
    </row>
    <row r="40" spans="2:11" ht="30" customHeight="1" x14ac:dyDescent="0.3">
      <c r="B40" s="34" t="s">
        <v>32</v>
      </c>
      <c r="C40" s="36" t="s">
        <v>51</v>
      </c>
      <c r="D40" s="84" t="s">
        <v>68</v>
      </c>
      <c r="E40" s="85"/>
      <c r="F40" s="85"/>
      <c r="G40" s="85"/>
      <c r="H40" s="85"/>
      <c r="I40" s="85"/>
      <c r="J40" s="85"/>
      <c r="K40" s="86"/>
    </row>
    <row r="41" spans="2:11" ht="30" customHeight="1" x14ac:dyDescent="0.3">
      <c r="B41" s="34" t="s">
        <v>33</v>
      </c>
      <c r="C41" s="36" t="s">
        <v>52</v>
      </c>
      <c r="D41" s="84" t="s">
        <v>69</v>
      </c>
      <c r="E41" s="85"/>
      <c r="F41" s="85"/>
      <c r="G41" s="85"/>
      <c r="H41" s="85"/>
      <c r="I41" s="85"/>
      <c r="J41" s="85"/>
      <c r="K41" s="86"/>
    </row>
    <row r="42" spans="2:11" ht="30" customHeight="1" x14ac:dyDescent="0.3">
      <c r="B42" s="34" t="s">
        <v>34</v>
      </c>
      <c r="C42" s="36" t="s">
        <v>53</v>
      </c>
      <c r="D42" s="84" t="s">
        <v>70</v>
      </c>
      <c r="E42" s="85"/>
      <c r="F42" s="85"/>
      <c r="G42" s="85"/>
      <c r="H42" s="85"/>
      <c r="I42" s="85"/>
      <c r="J42" s="85"/>
      <c r="K42" s="86"/>
    </row>
    <row r="43" spans="2:11" ht="30" customHeight="1" x14ac:dyDescent="0.3">
      <c r="B43" s="34" t="s">
        <v>35</v>
      </c>
      <c r="C43" s="36" t="s">
        <v>54</v>
      </c>
      <c r="D43" s="84" t="s">
        <v>71</v>
      </c>
      <c r="E43" s="85"/>
      <c r="F43" s="85"/>
      <c r="G43" s="85"/>
      <c r="H43" s="85"/>
      <c r="I43" s="85"/>
      <c r="J43" s="85"/>
      <c r="K43" s="86"/>
    </row>
    <row r="44" spans="2:11" ht="30" customHeight="1" x14ac:dyDescent="0.3">
      <c r="B44" s="34" t="s">
        <v>36</v>
      </c>
      <c r="C44" s="36" t="s">
        <v>55</v>
      </c>
      <c r="D44" s="84" t="s">
        <v>74</v>
      </c>
      <c r="E44" s="85"/>
      <c r="F44" s="85"/>
      <c r="G44" s="85"/>
      <c r="H44" s="85"/>
      <c r="I44" s="85"/>
      <c r="J44" s="85"/>
      <c r="K44" s="86"/>
    </row>
    <row r="45" spans="2:11" ht="30" customHeight="1" x14ac:dyDescent="0.3">
      <c r="B45" s="34" t="s">
        <v>92</v>
      </c>
      <c r="C45" s="36" t="s">
        <v>56</v>
      </c>
      <c r="D45" s="84" t="s">
        <v>75</v>
      </c>
      <c r="E45" s="85"/>
      <c r="F45" s="85"/>
      <c r="G45" s="85"/>
      <c r="H45" s="85"/>
      <c r="I45" s="85"/>
      <c r="J45" s="85"/>
      <c r="K45" s="86"/>
    </row>
    <row r="46" spans="2:11" ht="30" customHeight="1" x14ac:dyDescent="0.3">
      <c r="B46" s="34" t="s">
        <v>37</v>
      </c>
      <c r="C46" s="36" t="s">
        <v>57</v>
      </c>
      <c r="D46" s="84" t="s">
        <v>102</v>
      </c>
      <c r="E46" s="85"/>
      <c r="F46" s="85"/>
      <c r="G46" s="85"/>
      <c r="H46" s="85"/>
      <c r="I46" s="85"/>
      <c r="J46" s="85"/>
      <c r="K46" s="86"/>
    </row>
    <row r="47" spans="2:11" ht="30" customHeight="1" x14ac:dyDescent="0.3">
      <c r="B47" s="34" t="s">
        <v>38</v>
      </c>
      <c r="C47" s="36" t="s">
        <v>58</v>
      </c>
      <c r="D47" s="84" t="s">
        <v>103</v>
      </c>
      <c r="E47" s="85"/>
      <c r="F47" s="85"/>
      <c r="G47" s="85"/>
      <c r="H47" s="85"/>
      <c r="I47" s="85"/>
      <c r="J47" s="85"/>
      <c r="K47" s="86"/>
    </row>
    <row r="48" spans="2:11" ht="30" customHeight="1" x14ac:dyDescent="0.3">
      <c r="B48" s="34" t="s">
        <v>39</v>
      </c>
      <c r="C48" s="36" t="s">
        <v>21</v>
      </c>
      <c r="D48" s="84" t="s">
        <v>104</v>
      </c>
      <c r="E48" s="85"/>
      <c r="F48" s="85"/>
      <c r="G48" s="85"/>
      <c r="H48" s="85"/>
      <c r="I48" s="85"/>
      <c r="J48" s="85"/>
      <c r="K48" s="86"/>
    </row>
    <row r="49" ht="30" customHeight="1" x14ac:dyDescent="0.3"/>
    <row r="50" ht="21.9" customHeight="1" x14ac:dyDescent="0.3"/>
    <row r="51" ht="21.9" customHeight="1" x14ac:dyDescent="0.3"/>
    <row r="52" ht="21.9" customHeight="1" x14ac:dyDescent="0.3"/>
    <row r="53" ht="21.9" customHeight="1" x14ac:dyDescent="0.3"/>
  </sheetData>
  <mergeCells count="33">
    <mergeCell ref="D27:K27"/>
    <mergeCell ref="B11:E11"/>
    <mergeCell ref="B12:E12"/>
    <mergeCell ref="B15:D15"/>
    <mergeCell ref="E15:R15"/>
    <mergeCell ref="W15:X15"/>
    <mergeCell ref="Y15:AJ15"/>
    <mergeCell ref="Y16:AJ16"/>
    <mergeCell ref="D25:K25"/>
    <mergeCell ref="D26:K26"/>
    <mergeCell ref="S15:T15"/>
    <mergeCell ref="U15:V15"/>
    <mergeCell ref="D39:K39"/>
    <mergeCell ref="D28:K28"/>
    <mergeCell ref="D29:K29"/>
    <mergeCell ref="D30:K30"/>
    <mergeCell ref="D31:K31"/>
    <mergeCell ref="D32:K32"/>
    <mergeCell ref="D33:K33"/>
    <mergeCell ref="D34:K34"/>
    <mergeCell ref="D35:K35"/>
    <mergeCell ref="D36:K36"/>
    <mergeCell ref="D37:K37"/>
    <mergeCell ref="D38:K38"/>
    <mergeCell ref="D46:K46"/>
    <mergeCell ref="D47:K47"/>
    <mergeCell ref="D48:K48"/>
    <mergeCell ref="D40:K40"/>
    <mergeCell ref="D41:K41"/>
    <mergeCell ref="D42:K42"/>
    <mergeCell ref="D43:K43"/>
    <mergeCell ref="D44:K44"/>
    <mergeCell ref="D45:K45"/>
  </mergeCells>
  <printOptions horizontalCentered="1"/>
  <pageMargins left="0.23622047244094491" right="0.23622047244094491" top="0.74803149606299213" bottom="0.74803149606299213" header="0.31496062992125984" footer="0.31496062992125984"/>
  <pageSetup paperSize="5" scale="28" fitToWidth="3" pageOrder="overThenDown"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68415-E708-408D-B21B-C2FA45CFFAED}">
  <sheetPr>
    <tabColor rgb="FF10873D"/>
  </sheetPr>
  <dimension ref="B1:I33"/>
  <sheetViews>
    <sheetView view="pageBreakPreview" topLeftCell="A10" zoomScale="85" zoomScaleNormal="70" zoomScaleSheetLayoutView="85" workbookViewId="0">
      <selection activeCell="C11" sqref="C11"/>
    </sheetView>
  </sheetViews>
  <sheetFormatPr baseColWidth="10" defaultColWidth="11.44140625" defaultRowHeight="13.8" x14ac:dyDescent="0.3"/>
  <cols>
    <col min="1" max="1" width="6.6640625" style="1" customWidth="1"/>
    <col min="2" max="2" width="15.44140625" style="1" customWidth="1"/>
    <col min="3" max="3" width="10.88671875" style="1" bestFit="1" customWidth="1"/>
    <col min="4" max="4" width="57.33203125" style="1" customWidth="1"/>
    <col min="5" max="5" width="18.88671875" style="1" customWidth="1"/>
    <col min="6" max="6" width="12.88671875" style="1" customWidth="1"/>
    <col min="7" max="7" width="28.44140625" style="1" customWidth="1"/>
    <col min="8" max="8" width="40.88671875" style="1" customWidth="1"/>
    <col min="9" max="9" width="25.88671875" style="1" customWidth="1"/>
    <col min="10" max="16384" width="11.44140625" style="1"/>
  </cols>
  <sheetData>
    <row r="1" spans="2:9" ht="15" customHeight="1" x14ac:dyDescent="0.3"/>
    <row r="2" spans="2:9" ht="39.9" customHeight="1" x14ac:dyDescent="0.3">
      <c r="C2" s="19"/>
      <c r="D2" s="19"/>
      <c r="E2" s="19"/>
      <c r="F2" s="19"/>
      <c r="G2" s="19"/>
      <c r="H2" s="19"/>
    </row>
    <row r="3" spans="2:9" ht="39.9" customHeight="1" x14ac:dyDescent="0.3">
      <c r="C3" s="19"/>
      <c r="D3" s="19"/>
      <c r="E3" s="19"/>
      <c r="F3" s="19"/>
      <c r="G3" s="19"/>
      <c r="H3" s="19"/>
    </row>
    <row r="4" spans="2:9" ht="26.25" customHeight="1" x14ac:dyDescent="0.3">
      <c r="C4" s="19"/>
      <c r="D4" s="19"/>
      <c r="E4" s="19"/>
      <c r="F4" s="19"/>
      <c r="G4" s="19"/>
      <c r="H4" s="19"/>
    </row>
    <row r="5" spans="2:9" ht="33" customHeight="1" x14ac:dyDescent="0.25">
      <c r="C5" s="79" t="s">
        <v>120</v>
      </c>
      <c r="D5" s="79"/>
      <c r="E5" s="20" t="s">
        <v>114</v>
      </c>
      <c r="F5" s="75" t="s">
        <v>121</v>
      </c>
      <c r="G5" s="76"/>
      <c r="H5" s="19"/>
    </row>
    <row r="6" spans="2:9" ht="40.799999999999997" customHeight="1" x14ac:dyDescent="0.3">
      <c r="C6" s="80" t="s">
        <v>153</v>
      </c>
      <c r="D6" s="80"/>
      <c r="E6" s="21">
        <v>147</v>
      </c>
      <c r="F6" s="77" t="s">
        <v>123</v>
      </c>
      <c r="G6" s="78"/>
      <c r="H6" s="19"/>
    </row>
    <row r="7" spans="2:9" ht="20.25" customHeight="1" x14ac:dyDescent="0.3"/>
    <row r="8" spans="2:9" x14ac:dyDescent="0.3">
      <c r="B8" s="81"/>
      <c r="C8" s="81"/>
    </row>
    <row r="9" spans="2:9" ht="15" customHeight="1" x14ac:dyDescent="0.3">
      <c r="B9" s="73" t="s">
        <v>113</v>
      </c>
      <c r="C9" s="16" t="s">
        <v>22</v>
      </c>
      <c r="D9" s="16" t="s">
        <v>3</v>
      </c>
      <c r="E9" s="16" t="s">
        <v>2</v>
      </c>
      <c r="F9" s="16" t="s">
        <v>23</v>
      </c>
      <c r="G9" s="16" t="s">
        <v>1</v>
      </c>
      <c r="H9" s="16" t="s">
        <v>0</v>
      </c>
      <c r="I9" s="16" t="s">
        <v>24</v>
      </c>
    </row>
    <row r="10" spans="2:9" ht="34.799999999999997" x14ac:dyDescent="0.3">
      <c r="B10" s="74"/>
      <c r="C10" s="18" t="s">
        <v>15</v>
      </c>
      <c r="D10" s="17" t="s">
        <v>72</v>
      </c>
      <c r="E10" s="17" t="s">
        <v>14</v>
      </c>
      <c r="F10" s="18" t="s">
        <v>13</v>
      </c>
      <c r="G10" s="17" t="s">
        <v>12</v>
      </c>
      <c r="H10" s="17" t="s">
        <v>11</v>
      </c>
      <c r="I10" s="17" t="s">
        <v>10</v>
      </c>
    </row>
    <row r="11" spans="2:9" ht="103.95" customHeight="1" x14ac:dyDescent="0.3">
      <c r="B11" s="11" t="s">
        <v>9</v>
      </c>
      <c r="C11" s="12" t="s">
        <v>716</v>
      </c>
      <c r="D11" s="54" t="s">
        <v>228</v>
      </c>
      <c r="E11" s="13" t="s">
        <v>230</v>
      </c>
      <c r="F11" s="12" t="s">
        <v>5</v>
      </c>
      <c r="G11" s="13" t="s">
        <v>231</v>
      </c>
      <c r="H11" s="13" t="s">
        <v>232</v>
      </c>
      <c r="I11" s="13" t="s">
        <v>233</v>
      </c>
    </row>
    <row r="12" spans="2:9" ht="87.6" customHeight="1" x14ac:dyDescent="0.3">
      <c r="B12" s="11" t="s">
        <v>8</v>
      </c>
      <c r="C12" s="12" t="s">
        <v>716</v>
      </c>
      <c r="D12" s="11" t="s">
        <v>234</v>
      </c>
      <c r="E12" s="13" t="s">
        <v>230</v>
      </c>
      <c r="F12" s="12" t="s">
        <v>147</v>
      </c>
      <c r="G12" s="13" t="s">
        <v>250</v>
      </c>
      <c r="H12" s="13" t="s">
        <v>232</v>
      </c>
      <c r="I12" s="13" t="s">
        <v>235</v>
      </c>
    </row>
    <row r="13" spans="2:9" ht="96.75" customHeight="1" x14ac:dyDescent="0.3">
      <c r="B13" s="40" t="s">
        <v>7</v>
      </c>
      <c r="C13" s="41" t="s">
        <v>716</v>
      </c>
      <c r="D13" s="40" t="s">
        <v>237</v>
      </c>
      <c r="E13" s="40" t="s">
        <v>230</v>
      </c>
      <c r="F13" s="41" t="s">
        <v>148</v>
      </c>
      <c r="G13" s="40" t="s">
        <v>236</v>
      </c>
      <c r="H13" s="40" t="s">
        <v>238</v>
      </c>
      <c r="I13" s="40" t="s">
        <v>239</v>
      </c>
    </row>
    <row r="14" spans="2:9" ht="96.75" customHeight="1" x14ac:dyDescent="0.3">
      <c r="B14" s="42" t="s">
        <v>6</v>
      </c>
      <c r="C14" s="43" t="s">
        <v>724</v>
      </c>
      <c r="D14" s="42" t="s">
        <v>241</v>
      </c>
      <c r="E14" s="42" t="s">
        <v>230</v>
      </c>
      <c r="F14" s="43" t="s">
        <v>155</v>
      </c>
      <c r="G14" s="42" t="s">
        <v>240</v>
      </c>
      <c r="H14" s="42" t="s">
        <v>232</v>
      </c>
      <c r="I14" s="42" t="s">
        <v>242</v>
      </c>
    </row>
    <row r="15" spans="2:9" ht="96.75" customHeight="1" x14ac:dyDescent="0.3">
      <c r="B15" s="42" t="s">
        <v>285</v>
      </c>
      <c r="C15" s="43" t="s">
        <v>639</v>
      </c>
      <c r="D15" s="42" t="s">
        <v>755</v>
      </c>
      <c r="E15" s="42" t="s">
        <v>230</v>
      </c>
      <c r="F15" s="43" t="s">
        <v>155</v>
      </c>
      <c r="G15" s="42" t="s">
        <v>754</v>
      </c>
      <c r="H15" s="42" t="s">
        <v>238</v>
      </c>
      <c r="I15" s="42" t="s">
        <v>756</v>
      </c>
    </row>
    <row r="16" spans="2:9" ht="96.75" customHeight="1" x14ac:dyDescent="0.3">
      <c r="B16" s="42" t="s">
        <v>510</v>
      </c>
      <c r="C16" s="43" t="s">
        <v>645</v>
      </c>
      <c r="D16" s="42" t="s">
        <v>759</v>
      </c>
      <c r="E16" s="42" t="s">
        <v>760</v>
      </c>
      <c r="F16" s="43" t="s">
        <v>155</v>
      </c>
      <c r="G16" s="42" t="s">
        <v>761</v>
      </c>
      <c r="H16" s="42" t="s">
        <v>238</v>
      </c>
      <c r="I16" s="42" t="s">
        <v>762</v>
      </c>
    </row>
    <row r="17" spans="2:9" ht="96.75" customHeight="1" x14ac:dyDescent="0.3">
      <c r="B17" s="40" t="s">
        <v>133</v>
      </c>
      <c r="C17" s="41" t="s">
        <v>641</v>
      </c>
      <c r="D17" s="40" t="s">
        <v>681</v>
      </c>
      <c r="E17" s="40" t="s">
        <v>682</v>
      </c>
      <c r="F17" s="41" t="s">
        <v>148</v>
      </c>
      <c r="G17" s="40" t="s">
        <v>683</v>
      </c>
      <c r="H17" s="40" t="s">
        <v>684</v>
      </c>
      <c r="I17" s="40" t="s">
        <v>687</v>
      </c>
    </row>
    <row r="18" spans="2:9" ht="96.75" customHeight="1" x14ac:dyDescent="0.3">
      <c r="B18" s="42" t="s">
        <v>6</v>
      </c>
      <c r="C18" s="43" t="s">
        <v>713</v>
      </c>
      <c r="D18" s="61" t="s">
        <v>694</v>
      </c>
      <c r="E18" s="42" t="s">
        <v>682</v>
      </c>
      <c r="F18" s="43" t="s">
        <v>155</v>
      </c>
      <c r="G18" s="42" t="s">
        <v>688</v>
      </c>
      <c r="H18" s="42" t="s">
        <v>238</v>
      </c>
      <c r="I18" s="42" t="s">
        <v>689</v>
      </c>
    </row>
    <row r="19" spans="2:9" ht="96.75" customHeight="1" x14ac:dyDescent="0.3">
      <c r="B19" s="42" t="s">
        <v>285</v>
      </c>
      <c r="C19" s="43" t="s">
        <v>714</v>
      </c>
      <c r="D19" s="61" t="s">
        <v>695</v>
      </c>
      <c r="E19" s="42" t="s">
        <v>682</v>
      </c>
      <c r="F19" s="43" t="s">
        <v>155</v>
      </c>
      <c r="G19" s="42" t="s">
        <v>696</v>
      </c>
      <c r="H19" s="42" t="s">
        <v>238</v>
      </c>
      <c r="I19" s="42" t="s">
        <v>697</v>
      </c>
    </row>
    <row r="20" spans="2:9" ht="96.75" customHeight="1" x14ac:dyDescent="0.3">
      <c r="B20" s="40" t="s">
        <v>140</v>
      </c>
      <c r="C20" s="41" t="s">
        <v>712</v>
      </c>
      <c r="D20" s="40" t="s">
        <v>699</v>
      </c>
      <c r="E20" s="40" t="s">
        <v>706</v>
      </c>
      <c r="F20" s="41" t="s">
        <v>148</v>
      </c>
      <c r="G20" s="63" t="s">
        <v>700</v>
      </c>
      <c r="H20" s="40" t="s">
        <v>238</v>
      </c>
      <c r="I20" s="40" t="s">
        <v>701</v>
      </c>
    </row>
    <row r="21" spans="2:9" ht="96.75" customHeight="1" x14ac:dyDescent="0.3">
      <c r="B21" s="42" t="s">
        <v>6</v>
      </c>
      <c r="C21" s="43" t="s">
        <v>715</v>
      </c>
      <c r="D21" s="61" t="s">
        <v>705</v>
      </c>
      <c r="E21" s="42" t="s">
        <v>706</v>
      </c>
      <c r="F21" s="43" t="s">
        <v>155</v>
      </c>
      <c r="G21" s="61" t="s">
        <v>707</v>
      </c>
      <c r="H21" s="42" t="s">
        <v>238</v>
      </c>
      <c r="I21" s="42" t="s">
        <v>708</v>
      </c>
    </row>
    <row r="22" spans="2:9" ht="72.599999999999994" customHeight="1" x14ac:dyDescent="0.3">
      <c r="B22" s="48"/>
      <c r="C22" s="49"/>
      <c r="D22" s="48"/>
      <c r="E22" s="48"/>
      <c r="F22" s="49"/>
      <c r="G22" s="48"/>
      <c r="H22" s="48"/>
      <c r="I22" s="48"/>
    </row>
    <row r="23" spans="2:9" ht="30" customHeight="1" x14ac:dyDescent="0.3">
      <c r="B23" s="35" t="s">
        <v>105</v>
      </c>
      <c r="C23" s="92" t="s">
        <v>115</v>
      </c>
      <c r="D23" s="92"/>
      <c r="E23" s="92"/>
      <c r="F23" s="92"/>
      <c r="G23" s="92"/>
      <c r="H23" s="92"/>
      <c r="I23" s="92"/>
    </row>
    <row r="24" spans="2:9" ht="30" customHeight="1" x14ac:dyDescent="0.3">
      <c r="B24" s="23" t="s">
        <v>15</v>
      </c>
      <c r="C24" s="72" t="s">
        <v>106</v>
      </c>
      <c r="D24" s="72"/>
      <c r="E24" s="72"/>
      <c r="F24" s="72"/>
      <c r="G24" s="72"/>
      <c r="H24" s="72"/>
      <c r="I24" s="72"/>
    </row>
    <row r="25" spans="2:9" ht="30" customHeight="1" x14ac:dyDescent="0.3">
      <c r="B25" s="23" t="s">
        <v>107</v>
      </c>
      <c r="C25" s="72" t="s">
        <v>116</v>
      </c>
      <c r="D25" s="72"/>
      <c r="E25" s="72"/>
      <c r="F25" s="72"/>
      <c r="G25" s="72"/>
      <c r="H25" s="72"/>
      <c r="I25" s="72"/>
    </row>
    <row r="26" spans="2:9" ht="39" customHeight="1" x14ac:dyDescent="0.3">
      <c r="B26" s="23" t="s">
        <v>108</v>
      </c>
      <c r="C26" s="72" t="s">
        <v>109</v>
      </c>
      <c r="D26" s="72"/>
      <c r="E26" s="72"/>
      <c r="F26" s="72"/>
      <c r="G26" s="72"/>
      <c r="H26" s="72"/>
      <c r="I26" s="72"/>
    </row>
    <row r="27" spans="2:9" ht="30" customHeight="1" x14ac:dyDescent="0.3">
      <c r="B27" s="22" t="s">
        <v>110</v>
      </c>
      <c r="C27" s="72" t="s">
        <v>111</v>
      </c>
      <c r="D27" s="72"/>
      <c r="E27" s="72"/>
      <c r="F27" s="72"/>
      <c r="G27" s="72"/>
      <c r="H27" s="72"/>
      <c r="I27" s="72"/>
    </row>
    <row r="28" spans="2:9" ht="30" customHeight="1" x14ac:dyDescent="0.3">
      <c r="B28" s="23" t="s">
        <v>12</v>
      </c>
      <c r="C28" s="72" t="s">
        <v>119</v>
      </c>
      <c r="D28" s="72"/>
      <c r="E28" s="72"/>
      <c r="F28" s="72"/>
      <c r="G28" s="72"/>
      <c r="H28" s="72"/>
      <c r="I28" s="72"/>
    </row>
    <row r="29" spans="2:9" ht="37.5" customHeight="1" x14ac:dyDescent="0.3">
      <c r="B29" s="23" t="s">
        <v>112</v>
      </c>
      <c r="C29" s="72" t="s">
        <v>117</v>
      </c>
      <c r="D29" s="72"/>
      <c r="E29" s="72"/>
      <c r="F29" s="72"/>
      <c r="G29" s="72"/>
      <c r="H29" s="72"/>
      <c r="I29" s="72"/>
    </row>
    <row r="30" spans="2:9" ht="45.75" customHeight="1" x14ac:dyDescent="0.3">
      <c r="B30" s="23" t="s">
        <v>10</v>
      </c>
      <c r="C30" s="72" t="s">
        <v>118</v>
      </c>
      <c r="D30" s="72"/>
      <c r="E30" s="72"/>
      <c r="F30" s="72"/>
      <c r="G30" s="72"/>
      <c r="H30" s="72"/>
      <c r="I30" s="72"/>
    </row>
    <row r="31" spans="2:9" ht="30" customHeight="1" x14ac:dyDescent="0.3"/>
    <row r="32" spans="2:9" ht="30" customHeight="1" x14ac:dyDescent="0.3"/>
    <row r="33" ht="30" customHeight="1" x14ac:dyDescent="0.3"/>
  </sheetData>
  <mergeCells count="14">
    <mergeCell ref="B9:B10"/>
    <mergeCell ref="C5:D5"/>
    <mergeCell ref="F5:G5"/>
    <mergeCell ref="C6:D6"/>
    <mergeCell ref="F6:G6"/>
    <mergeCell ref="B8:C8"/>
    <mergeCell ref="C29:I29"/>
    <mergeCell ref="C30:I30"/>
    <mergeCell ref="C23:I23"/>
    <mergeCell ref="C24:I24"/>
    <mergeCell ref="C25:I25"/>
    <mergeCell ref="C26:I26"/>
    <mergeCell ref="C27:I27"/>
    <mergeCell ref="C28:I28"/>
  </mergeCells>
  <printOptions horizontalCentered="1"/>
  <pageMargins left="0.23622047244094491" right="0.23622047244094491" top="0.74803149606299213" bottom="0.74803149606299213" header="0.31496062992125984" footer="0.31496062992125984"/>
  <pageSetup paperSize="5" scale="73"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09CC-AF82-4F71-9DEA-1959C1621440}">
  <sheetPr>
    <tabColor rgb="FF10873D"/>
  </sheetPr>
  <dimension ref="A1:AJ59"/>
  <sheetViews>
    <sheetView showGridLines="0" view="pageBreakPreview" topLeftCell="A6" zoomScale="70" zoomScaleNormal="85" zoomScaleSheetLayoutView="70" workbookViewId="0">
      <selection activeCell="F23" sqref="F23"/>
    </sheetView>
  </sheetViews>
  <sheetFormatPr baseColWidth="10" defaultColWidth="11.44140625" defaultRowHeight="13.8" x14ac:dyDescent="0.3"/>
  <cols>
    <col min="1" max="1" width="7.5546875" style="3" customWidth="1"/>
    <col min="2" max="2" width="12.109375" style="3" customWidth="1"/>
    <col min="3" max="3" width="24.44140625" style="3" customWidth="1"/>
    <col min="4" max="4" width="12.33203125" style="10" bestFit="1" customWidth="1"/>
    <col min="5" max="5" width="13.33203125" style="3" bestFit="1" customWidth="1"/>
    <col min="6" max="6" width="39.88671875" style="3" customWidth="1"/>
    <col min="7" max="7" width="38.5546875" style="3" customWidth="1"/>
    <col min="8" max="8" width="12" style="3" bestFit="1" customWidth="1"/>
    <col min="9" max="9" width="14.6640625" style="3" bestFit="1" customWidth="1"/>
    <col min="10" max="10" width="14.6640625" style="3" customWidth="1"/>
    <col min="11" max="11" width="48.5546875" style="3" customWidth="1"/>
    <col min="12" max="12" width="22.6640625" style="3" bestFit="1" customWidth="1"/>
    <col min="13" max="13" width="14" style="3" customWidth="1"/>
    <col min="14" max="14" width="12.33203125" style="3" customWidth="1"/>
    <col min="15" max="15" width="14.88671875" style="3" bestFit="1" customWidth="1"/>
    <col min="16" max="16" width="19.5546875" style="3" customWidth="1"/>
    <col min="17" max="17" width="24.88671875" style="3" customWidth="1"/>
    <col min="18" max="18" width="23.109375" style="3" customWidth="1"/>
    <col min="19" max="19" width="10.33203125" style="3" bestFit="1" customWidth="1"/>
    <col min="20" max="20" width="12.6640625" style="10" customWidth="1"/>
    <col min="21" max="21" width="14.88671875" style="3" bestFit="1" customWidth="1"/>
    <col min="22" max="22" width="15.6640625" style="3" customWidth="1"/>
    <col min="23" max="23" width="12" style="3" customWidth="1"/>
    <col min="24" max="24" width="13.44140625" style="3" customWidth="1"/>
    <col min="25" max="36" width="12.88671875" style="3" customWidth="1"/>
    <col min="37" max="37" width="2.33203125" style="3" customWidth="1"/>
    <col min="38" max="16384" width="11.44140625" style="3"/>
  </cols>
  <sheetData>
    <row r="1" spans="2:36" x14ac:dyDescent="0.3">
      <c r="D1" s="3"/>
      <c r="T1" s="3"/>
    </row>
    <row r="2" spans="2:36" x14ac:dyDescent="0.3">
      <c r="T2" s="3"/>
    </row>
    <row r="3" spans="2:36" x14ac:dyDescent="0.3">
      <c r="T3" s="3"/>
    </row>
    <row r="4" spans="2:36" x14ac:dyDescent="0.3">
      <c r="T4" s="3"/>
    </row>
    <row r="5" spans="2:36" x14ac:dyDescent="0.3">
      <c r="T5" s="3"/>
    </row>
    <row r="6" spans="2:36" x14ac:dyDescent="0.3">
      <c r="T6" s="3"/>
    </row>
    <row r="7" spans="2:36" x14ac:dyDescent="0.3">
      <c r="T7" s="3"/>
    </row>
    <row r="8" spans="2:36" x14ac:dyDescent="0.3">
      <c r="T8" s="3"/>
    </row>
    <row r="9" spans="2:36" x14ac:dyDescent="0.3">
      <c r="T9" s="3"/>
    </row>
    <row r="10" spans="2:36" ht="15.75" customHeight="1" x14ac:dyDescent="0.3">
      <c r="T10" s="3"/>
    </row>
    <row r="11" spans="2:36" ht="24" customHeight="1" x14ac:dyDescent="0.3">
      <c r="B11" s="83" t="s">
        <v>120</v>
      </c>
      <c r="C11" s="83"/>
      <c r="D11" s="83"/>
      <c r="E11" s="83"/>
      <c r="F11" s="47" t="s">
        <v>114</v>
      </c>
      <c r="G11" s="45"/>
      <c r="T11" s="3"/>
    </row>
    <row r="12" spans="2:36" ht="33.75" customHeight="1" x14ac:dyDescent="0.3">
      <c r="B12" s="82" t="s">
        <v>152</v>
      </c>
      <c r="C12" s="82"/>
      <c r="D12" s="82"/>
      <c r="E12" s="82"/>
      <c r="F12" s="46">
        <f>+'A) Matriz de Indicadores 147'!E6</f>
        <v>147</v>
      </c>
      <c r="G12" s="45"/>
      <c r="T12" s="3"/>
    </row>
    <row r="13" spans="2:36" ht="27.75" customHeight="1" x14ac:dyDescent="0.3">
      <c r="C13" s="39"/>
      <c r="D13" s="39"/>
      <c r="E13" s="39"/>
      <c r="F13" s="39"/>
      <c r="G13" s="39"/>
      <c r="T13" s="3"/>
    </row>
    <row r="14" spans="2:36" ht="17.399999999999999" x14ac:dyDescent="0.3">
      <c r="B14" s="4"/>
      <c r="D14" s="3"/>
      <c r="T14" s="3"/>
    </row>
    <row r="15" spans="2:36" ht="39" customHeight="1" x14ac:dyDescent="0.3">
      <c r="B15" s="87" t="s">
        <v>16</v>
      </c>
      <c r="C15" s="87"/>
      <c r="D15" s="87"/>
      <c r="E15" s="88" t="s">
        <v>17</v>
      </c>
      <c r="F15" s="88"/>
      <c r="G15" s="88"/>
      <c r="H15" s="88"/>
      <c r="I15" s="88"/>
      <c r="J15" s="88"/>
      <c r="K15" s="88"/>
      <c r="L15" s="88"/>
      <c r="M15" s="88"/>
      <c r="N15" s="88"/>
      <c r="O15" s="88"/>
      <c r="P15" s="88"/>
      <c r="Q15" s="88"/>
      <c r="R15" s="88"/>
      <c r="S15" s="89" t="s">
        <v>18</v>
      </c>
      <c r="T15" s="89"/>
      <c r="U15" s="89" t="s">
        <v>19</v>
      </c>
      <c r="V15" s="89"/>
      <c r="W15" s="89" t="s">
        <v>20</v>
      </c>
      <c r="X15" s="89"/>
      <c r="Y15" s="89" t="s">
        <v>21</v>
      </c>
      <c r="Z15" s="89"/>
      <c r="AA15" s="89"/>
      <c r="AB15" s="89"/>
      <c r="AC15" s="89"/>
      <c r="AD15" s="89"/>
      <c r="AE15" s="89"/>
      <c r="AF15" s="89"/>
      <c r="AG15" s="89"/>
      <c r="AH15" s="89"/>
      <c r="AI15" s="89"/>
      <c r="AJ15" s="89"/>
    </row>
    <row r="16" spans="2:36" ht="23.25" customHeight="1" x14ac:dyDescent="0.3">
      <c r="B16" s="24" t="s">
        <v>4</v>
      </c>
      <c r="C16" s="25" t="s">
        <v>22</v>
      </c>
      <c r="D16" s="24" t="s">
        <v>3</v>
      </c>
      <c r="E16" s="24" t="s">
        <v>2</v>
      </c>
      <c r="F16" s="15" t="s">
        <v>23</v>
      </c>
      <c r="G16" s="15" t="s">
        <v>1</v>
      </c>
      <c r="H16" s="15" t="s">
        <v>0</v>
      </c>
      <c r="I16" s="15" t="s">
        <v>24</v>
      </c>
      <c r="J16" s="15" t="s">
        <v>25</v>
      </c>
      <c r="K16" s="15" t="s">
        <v>26</v>
      </c>
      <c r="L16" s="15" t="s">
        <v>27</v>
      </c>
      <c r="M16" s="15" t="s">
        <v>28</v>
      </c>
      <c r="N16" s="15" t="s">
        <v>29</v>
      </c>
      <c r="O16" s="15" t="s">
        <v>30</v>
      </c>
      <c r="P16" s="15" t="s">
        <v>31</v>
      </c>
      <c r="Q16" s="15" t="s">
        <v>32</v>
      </c>
      <c r="R16" s="15" t="s">
        <v>33</v>
      </c>
      <c r="S16" s="15" t="s">
        <v>34</v>
      </c>
      <c r="T16" s="15" t="s">
        <v>35</v>
      </c>
      <c r="U16" s="15" t="s">
        <v>36</v>
      </c>
      <c r="V16" s="15" t="s">
        <v>92</v>
      </c>
      <c r="W16" s="15" t="s">
        <v>93</v>
      </c>
      <c r="X16" s="26" t="s">
        <v>38</v>
      </c>
      <c r="Y16" s="90" t="s">
        <v>39</v>
      </c>
      <c r="Z16" s="90"/>
      <c r="AA16" s="90"/>
      <c r="AB16" s="90"/>
      <c r="AC16" s="90"/>
      <c r="AD16" s="90"/>
      <c r="AE16" s="90"/>
      <c r="AF16" s="90"/>
      <c r="AG16" s="90"/>
      <c r="AH16" s="90"/>
      <c r="AI16" s="90"/>
      <c r="AJ16" s="90"/>
    </row>
    <row r="17" spans="1:36" ht="57.75" customHeight="1" x14ac:dyDescent="0.3">
      <c r="B17" s="27" t="s">
        <v>40</v>
      </c>
      <c r="C17" s="28" t="s">
        <v>41</v>
      </c>
      <c r="D17" s="28" t="s">
        <v>15</v>
      </c>
      <c r="E17" s="28" t="s">
        <v>13</v>
      </c>
      <c r="F17" s="29" t="s">
        <v>42</v>
      </c>
      <c r="G17" s="29" t="s">
        <v>43</v>
      </c>
      <c r="H17" s="29" t="s">
        <v>91</v>
      </c>
      <c r="I17" s="29" t="s">
        <v>44</v>
      </c>
      <c r="J17" s="29" t="s">
        <v>122</v>
      </c>
      <c r="K17" s="29" t="s">
        <v>46</v>
      </c>
      <c r="L17" s="29" t="s">
        <v>47</v>
      </c>
      <c r="M17" s="29" t="s">
        <v>73</v>
      </c>
      <c r="N17" s="29" t="s">
        <v>49</v>
      </c>
      <c r="O17" s="29" t="s">
        <v>97</v>
      </c>
      <c r="P17" s="29" t="s">
        <v>76</v>
      </c>
      <c r="Q17" s="29" t="s">
        <v>51</v>
      </c>
      <c r="R17" s="29" t="s">
        <v>52</v>
      </c>
      <c r="S17" s="29" t="s">
        <v>53</v>
      </c>
      <c r="T17" s="29" t="s">
        <v>54</v>
      </c>
      <c r="U17" s="29" t="s">
        <v>77</v>
      </c>
      <c r="V17" s="29" t="s">
        <v>78</v>
      </c>
      <c r="W17" s="29" t="s">
        <v>57</v>
      </c>
      <c r="X17" s="29" t="s">
        <v>58</v>
      </c>
      <c r="Y17" s="14" t="s">
        <v>79</v>
      </c>
      <c r="Z17" s="14" t="s">
        <v>80</v>
      </c>
      <c r="AA17" s="14" t="s">
        <v>81</v>
      </c>
      <c r="AB17" s="14" t="s">
        <v>82</v>
      </c>
      <c r="AC17" s="14" t="s">
        <v>83</v>
      </c>
      <c r="AD17" s="14" t="s">
        <v>84</v>
      </c>
      <c r="AE17" s="14" t="s">
        <v>85</v>
      </c>
      <c r="AF17" s="14" t="s">
        <v>86</v>
      </c>
      <c r="AG17" s="14" t="s">
        <v>87</v>
      </c>
      <c r="AH17" s="14" t="s">
        <v>88</v>
      </c>
      <c r="AI17" s="14" t="s">
        <v>89</v>
      </c>
      <c r="AJ17" s="14" t="s">
        <v>90</v>
      </c>
    </row>
    <row r="18" spans="1:36" ht="89.25" customHeight="1" x14ac:dyDescent="0.3">
      <c r="B18" s="5" t="s">
        <v>154</v>
      </c>
      <c r="C18" s="6" t="s">
        <v>9</v>
      </c>
      <c r="D18" s="2" t="str">
        <f>+'A) Matriz de Indicadores 147'!C11</f>
        <v>084</v>
      </c>
      <c r="E18" s="2" t="str">
        <f>+'A) Matriz de Indicadores 147'!F11</f>
        <v>01</v>
      </c>
      <c r="F18" s="8" t="str">
        <f>+'A) Matriz de Indicadores 147'!G11</f>
        <v>Porcentaje de egresos por mejora y curación</v>
      </c>
      <c r="G18" s="8" t="s">
        <v>243</v>
      </c>
      <c r="H18" s="8" t="s">
        <v>156</v>
      </c>
      <c r="I18" s="8" t="s">
        <v>244</v>
      </c>
      <c r="J18" s="8" t="s">
        <v>161</v>
      </c>
      <c r="K18" s="8" t="s">
        <v>245</v>
      </c>
      <c r="L18" s="8" t="s">
        <v>179</v>
      </c>
      <c r="M18" s="8" t="s">
        <v>174</v>
      </c>
      <c r="N18" s="8" t="s">
        <v>167</v>
      </c>
      <c r="O18" s="8" t="str">
        <f>+'A) Matriz de Indicadores 147'!H11</f>
        <v>plataformas oficiales DGIS</v>
      </c>
      <c r="P18" s="8" t="str">
        <f>+'A) Matriz de Indicadores 147'!E11</f>
        <v>Atención Médica</v>
      </c>
      <c r="Q18" s="8" t="s">
        <v>246</v>
      </c>
      <c r="R18" s="8" t="s">
        <v>247</v>
      </c>
      <c r="S18" s="8">
        <v>0</v>
      </c>
      <c r="T18" s="2" t="s">
        <v>177</v>
      </c>
      <c r="U18" s="8">
        <v>90</v>
      </c>
      <c r="V18" s="8">
        <v>80</v>
      </c>
      <c r="W18" s="8">
        <v>0</v>
      </c>
      <c r="X18" s="8">
        <v>90</v>
      </c>
      <c r="Y18" s="50"/>
      <c r="Z18" s="50"/>
      <c r="AA18" s="50">
        <v>90</v>
      </c>
      <c r="AB18" s="50"/>
      <c r="AC18" s="50"/>
      <c r="AD18" s="50">
        <v>90</v>
      </c>
      <c r="AE18" s="50"/>
      <c r="AF18" s="50"/>
      <c r="AG18" s="50">
        <v>90</v>
      </c>
      <c r="AH18" s="50"/>
      <c r="AI18" s="50"/>
      <c r="AJ18" s="50">
        <v>90</v>
      </c>
    </row>
    <row r="19" spans="1:36" s="7" customFormat="1" ht="61.2" customHeight="1" x14ac:dyDescent="0.25">
      <c r="A19" s="3"/>
      <c r="B19" s="2" t="s">
        <v>154</v>
      </c>
      <c r="C19" s="6" t="s">
        <v>8</v>
      </c>
      <c r="D19" s="2" t="str">
        <f>+'A) Matriz de Indicadores 147'!C12</f>
        <v>084</v>
      </c>
      <c r="E19" s="2" t="str">
        <f>+'A) Matriz de Indicadores 147'!F12</f>
        <v>02</v>
      </c>
      <c r="F19" s="8" t="str">
        <f>+'A) Matriz de Indicadores 147'!G12</f>
        <v>La tasa de diferimiento quirúrgico</v>
      </c>
      <c r="G19" s="55" t="s">
        <v>248</v>
      </c>
      <c r="H19" s="8" t="s">
        <v>156</v>
      </c>
      <c r="I19" s="8" t="s">
        <v>158</v>
      </c>
      <c r="J19" s="8" t="s">
        <v>159</v>
      </c>
      <c r="K19" s="8" t="s">
        <v>249</v>
      </c>
      <c r="L19" s="8" t="s">
        <v>165</v>
      </c>
      <c r="M19" s="8" t="s">
        <v>174</v>
      </c>
      <c r="N19" s="8" t="s">
        <v>167</v>
      </c>
      <c r="O19" s="8" t="str">
        <f>+'A) Matriz de Indicadores 147'!H12</f>
        <v>plataformas oficiales DGIS</v>
      </c>
      <c r="P19" s="8" t="str">
        <f>+'A) Matriz de Indicadores 147'!E12</f>
        <v>Atención Médica</v>
      </c>
      <c r="Q19" s="8" t="s">
        <v>252</v>
      </c>
      <c r="R19" s="8" t="s">
        <v>251</v>
      </c>
      <c r="S19" s="8">
        <v>5</v>
      </c>
      <c r="T19" s="2" t="s">
        <v>177</v>
      </c>
      <c r="U19" s="8">
        <v>5</v>
      </c>
      <c r="V19" s="8">
        <v>4</v>
      </c>
      <c r="W19" s="8">
        <v>0</v>
      </c>
      <c r="X19" s="8">
        <v>5</v>
      </c>
      <c r="Y19" s="50"/>
      <c r="Z19" s="50"/>
      <c r="AA19" s="50">
        <v>5</v>
      </c>
      <c r="AB19" s="50"/>
      <c r="AC19" s="50"/>
      <c r="AD19" s="50">
        <v>5</v>
      </c>
      <c r="AE19" s="50"/>
      <c r="AF19" s="50"/>
      <c r="AG19" s="50">
        <v>5</v>
      </c>
      <c r="AH19" s="50"/>
      <c r="AI19" s="50"/>
      <c r="AJ19" s="50">
        <v>5</v>
      </c>
    </row>
    <row r="20" spans="1:36" s="7" customFormat="1" ht="60" customHeight="1" x14ac:dyDescent="0.3">
      <c r="A20" s="3"/>
      <c r="B20" s="37" t="s">
        <v>154</v>
      </c>
      <c r="C20" s="38" t="str">
        <f>+'A) Matriz de Indicadores 147'!B13</f>
        <v>Componente 1</v>
      </c>
      <c r="D20" s="51" t="str">
        <f>+'A) Matriz de Indicadores 147'!C13</f>
        <v>084</v>
      </c>
      <c r="E20" s="51" t="str">
        <f>+'A) Matriz de Indicadores 147'!F13</f>
        <v>03</v>
      </c>
      <c r="F20" s="51" t="str">
        <f>+'A) Matriz de Indicadores 147'!G13</f>
        <v>Porcentaje de Cesareas por partos atendidos</v>
      </c>
      <c r="G20" s="51" t="s">
        <v>253</v>
      </c>
      <c r="H20" s="51" t="s">
        <v>157</v>
      </c>
      <c r="I20" s="51" t="s">
        <v>158</v>
      </c>
      <c r="J20" s="51" t="s">
        <v>161</v>
      </c>
      <c r="K20" s="51" t="s">
        <v>254</v>
      </c>
      <c r="L20" s="51" t="s">
        <v>165</v>
      </c>
      <c r="M20" s="51" t="s">
        <v>174</v>
      </c>
      <c r="N20" s="51" t="s">
        <v>167</v>
      </c>
      <c r="O20" s="51" t="str">
        <f>+'A) Matriz de Indicadores 147'!H13</f>
        <v>información propia de la secretaría</v>
      </c>
      <c r="P20" s="51" t="str">
        <f>+'A) Matriz de Indicadores 147'!E13</f>
        <v>Atención Médica</v>
      </c>
      <c r="Q20" s="51" t="s">
        <v>255</v>
      </c>
      <c r="R20" s="51" t="s">
        <v>256</v>
      </c>
      <c r="S20" s="51">
        <v>30</v>
      </c>
      <c r="T20" s="37" t="s">
        <v>177</v>
      </c>
      <c r="U20" s="51">
        <v>30</v>
      </c>
      <c r="V20" s="51">
        <v>40</v>
      </c>
      <c r="W20" s="51">
        <v>30</v>
      </c>
      <c r="X20" s="51">
        <v>30</v>
      </c>
      <c r="Y20" s="51"/>
      <c r="Z20" s="51"/>
      <c r="AA20" s="51">
        <v>30</v>
      </c>
      <c r="AB20" s="51"/>
      <c r="AC20" s="51"/>
      <c r="AD20" s="51">
        <v>30</v>
      </c>
      <c r="AE20" s="51"/>
      <c r="AF20" s="51"/>
      <c r="AG20" s="51">
        <v>30</v>
      </c>
      <c r="AH20" s="51"/>
      <c r="AI20" s="51"/>
      <c r="AJ20" s="51">
        <v>30</v>
      </c>
    </row>
    <row r="21" spans="1:36" s="7" customFormat="1" ht="118.2" customHeight="1" x14ac:dyDescent="0.3">
      <c r="A21" s="3"/>
      <c r="B21" s="14" t="s">
        <v>154</v>
      </c>
      <c r="C21" s="52" t="str">
        <f>+'A) Matriz de Indicadores 147'!B14</f>
        <v>Actividad 1</v>
      </c>
      <c r="D21" s="52" t="str">
        <f>+'A) Matriz de Indicadores 147'!C14</f>
        <v>084.1</v>
      </c>
      <c r="E21" s="52" t="str">
        <f>+'A) Matriz de Indicadores 147'!F14</f>
        <v>04</v>
      </c>
      <c r="F21" s="52" t="str">
        <f>+'A) Matriz de Indicadores 147'!G14</f>
        <v>promedio de consultas por embarazadas</v>
      </c>
      <c r="G21" s="52" t="s">
        <v>257</v>
      </c>
      <c r="H21" s="52" t="s">
        <v>157</v>
      </c>
      <c r="I21" s="52" t="s">
        <v>158</v>
      </c>
      <c r="J21" s="52" t="s">
        <v>160</v>
      </c>
      <c r="K21" s="52" t="s">
        <v>258</v>
      </c>
      <c r="L21" s="52" t="s">
        <v>179</v>
      </c>
      <c r="M21" s="52" t="s">
        <v>174</v>
      </c>
      <c r="N21" s="52" t="s">
        <v>167</v>
      </c>
      <c r="O21" s="52" t="str">
        <f>+'A) Matriz de Indicadores 147'!H14</f>
        <v>plataformas oficiales DGIS</v>
      </c>
      <c r="P21" s="52" t="str">
        <f>+'A) Matriz de Indicadores 147'!E14</f>
        <v>Atención Médica</v>
      </c>
      <c r="Q21" s="52" t="s">
        <v>259</v>
      </c>
      <c r="R21" s="52" t="s">
        <v>256</v>
      </c>
      <c r="S21" s="52">
        <v>5</v>
      </c>
      <c r="T21" s="14" t="s">
        <v>177</v>
      </c>
      <c r="U21" s="52">
        <v>5</v>
      </c>
      <c r="V21" s="52">
        <v>4</v>
      </c>
      <c r="W21" s="52">
        <v>0</v>
      </c>
      <c r="X21" s="52">
        <v>4</v>
      </c>
      <c r="Y21" s="52"/>
      <c r="Z21" s="52"/>
      <c r="AA21" s="52">
        <v>4</v>
      </c>
      <c r="AB21" s="52"/>
      <c r="AC21" s="52"/>
      <c r="AD21" s="52">
        <v>4</v>
      </c>
      <c r="AE21" s="52"/>
      <c r="AF21" s="52"/>
      <c r="AG21" s="52">
        <v>4</v>
      </c>
      <c r="AH21" s="52"/>
      <c r="AI21" s="52"/>
      <c r="AJ21" s="52">
        <v>4</v>
      </c>
    </row>
    <row r="22" spans="1:36" s="7" customFormat="1" ht="118.2" customHeight="1" x14ac:dyDescent="0.3">
      <c r="A22" s="3"/>
      <c r="B22" s="14" t="s">
        <v>154</v>
      </c>
      <c r="C22" s="52" t="str">
        <f>+'A) Matriz de Indicadores 147'!B15</f>
        <v>Actividad 2</v>
      </c>
      <c r="D22" s="52" t="str">
        <f>+'A) Matriz de Indicadores 147'!C15</f>
        <v>013</v>
      </c>
      <c r="E22" s="52" t="str">
        <f>+'A) Matriz de Indicadores 147'!F15</f>
        <v>04</v>
      </c>
      <c r="F22" s="52" t="str">
        <f>+'A) Matriz de Indicadores 147'!G15</f>
        <v>numero de Centros Regionales de Urgencias Médicas en el Estado</v>
      </c>
      <c r="G22" s="52" t="s">
        <v>757</v>
      </c>
      <c r="H22" s="52" t="s">
        <v>157</v>
      </c>
      <c r="I22" s="52" t="s">
        <v>158</v>
      </c>
      <c r="J22" s="52" t="s">
        <v>160</v>
      </c>
      <c r="K22" s="52" t="s">
        <v>758</v>
      </c>
      <c r="L22" s="52" t="s">
        <v>179</v>
      </c>
      <c r="M22" s="52" t="s">
        <v>174</v>
      </c>
      <c r="N22" s="52" t="s">
        <v>167</v>
      </c>
      <c r="O22" s="52" t="str">
        <f>+'A) Matriz de Indicadores 147'!H15</f>
        <v>información propia de la secretaría</v>
      </c>
      <c r="P22" s="52" t="str">
        <f>+'A) Matriz de Indicadores 147'!E15</f>
        <v>Atención Médica</v>
      </c>
      <c r="Q22" s="52" t="s">
        <v>758</v>
      </c>
      <c r="R22" s="52"/>
      <c r="S22" s="52">
        <v>5</v>
      </c>
      <c r="T22" s="14" t="s">
        <v>177</v>
      </c>
      <c r="U22" s="52">
        <v>5</v>
      </c>
      <c r="V22" s="52">
        <v>4</v>
      </c>
      <c r="W22" s="52">
        <v>0</v>
      </c>
      <c r="X22" s="52">
        <v>5</v>
      </c>
      <c r="Y22" s="52"/>
      <c r="Z22" s="52"/>
      <c r="AA22" s="52">
        <v>5</v>
      </c>
      <c r="AB22" s="52"/>
      <c r="AC22" s="52"/>
      <c r="AD22" s="52">
        <v>5</v>
      </c>
      <c r="AE22" s="52"/>
      <c r="AF22" s="52"/>
      <c r="AG22" s="52">
        <v>5</v>
      </c>
      <c r="AH22" s="52"/>
      <c r="AI22" s="52"/>
      <c r="AJ22" s="52">
        <v>5</v>
      </c>
    </row>
    <row r="23" spans="1:36" s="7" customFormat="1" ht="118.2" customHeight="1" x14ac:dyDescent="0.3">
      <c r="A23" s="3"/>
      <c r="B23" s="14" t="s">
        <v>154</v>
      </c>
      <c r="C23" s="52" t="str">
        <f>+'A) Matriz de Indicadores 147'!B16</f>
        <v>Actividad 3</v>
      </c>
      <c r="D23" s="52" t="str">
        <f>+'A) Matriz de Indicadores 147'!C16</f>
        <v>037</v>
      </c>
      <c r="E23" s="52" t="str">
        <f>+'A) Matriz de Indicadores 147'!F16</f>
        <v>04</v>
      </c>
      <c r="F23" s="52" t="str">
        <f>+'A) Matriz de Indicadores 147'!G16</f>
        <v>Visitas sobre orientacion de donacion y transplantes</v>
      </c>
      <c r="G23" s="52" t="s">
        <v>757</v>
      </c>
      <c r="H23" s="52" t="s">
        <v>157</v>
      </c>
      <c r="I23" s="52" t="s">
        <v>158</v>
      </c>
      <c r="J23" s="52" t="s">
        <v>160</v>
      </c>
      <c r="K23" s="52" t="s">
        <v>763</v>
      </c>
      <c r="L23" s="52" t="s">
        <v>179</v>
      </c>
      <c r="M23" s="52" t="s">
        <v>265</v>
      </c>
      <c r="N23" s="52" t="s">
        <v>167</v>
      </c>
      <c r="O23" s="52" t="str">
        <f>+'A) Matriz de Indicadores 147'!H16</f>
        <v>información propia de la secretaría</v>
      </c>
      <c r="P23" s="52" t="str">
        <f>+'A) Matriz de Indicadores 147'!E16</f>
        <v>Coordinación de Transplantes</v>
      </c>
      <c r="Q23" s="52" t="s">
        <v>763</v>
      </c>
      <c r="R23" s="52"/>
      <c r="S23" s="52">
        <v>0</v>
      </c>
      <c r="T23" s="14" t="s">
        <v>177</v>
      </c>
      <c r="U23" s="52">
        <v>20</v>
      </c>
      <c r="V23" s="52">
        <v>10</v>
      </c>
      <c r="W23" s="52">
        <v>0</v>
      </c>
      <c r="X23" s="52">
        <v>20</v>
      </c>
      <c r="Y23" s="52"/>
      <c r="Z23" s="52"/>
      <c r="AA23" s="52">
        <v>0</v>
      </c>
      <c r="AB23" s="52"/>
      <c r="AC23" s="52"/>
      <c r="AD23" s="52">
        <v>0</v>
      </c>
      <c r="AE23" s="52"/>
      <c r="AF23" s="52"/>
      <c r="AG23" s="52">
        <v>0</v>
      </c>
      <c r="AH23" s="52"/>
      <c r="AI23" s="52"/>
      <c r="AJ23" s="52">
        <v>20</v>
      </c>
    </row>
    <row r="24" spans="1:36" s="7" customFormat="1" ht="60" customHeight="1" x14ac:dyDescent="0.3">
      <c r="A24" s="3"/>
      <c r="B24" s="37" t="s">
        <v>154</v>
      </c>
      <c r="C24" s="38" t="str">
        <f>+'A) Matriz de Indicadores 147'!B17</f>
        <v>Componente 2</v>
      </c>
      <c r="D24" s="51" t="str">
        <f>+'A) Matriz de Indicadores 147'!C17</f>
        <v>024</v>
      </c>
      <c r="E24" s="51" t="str">
        <f>+'A) Matriz de Indicadores 147'!F17</f>
        <v>03</v>
      </c>
      <c r="F24" s="51" t="str">
        <f>+'A) Matriz de Indicadores 147'!G17</f>
        <v>Porcentaje de Donación Voluntaria de Sangre</v>
      </c>
      <c r="G24" s="51" t="s">
        <v>253</v>
      </c>
      <c r="H24" s="51" t="s">
        <v>157</v>
      </c>
      <c r="I24" s="51" t="s">
        <v>158</v>
      </c>
      <c r="J24" s="51" t="s">
        <v>161</v>
      </c>
      <c r="K24" s="51" t="s">
        <v>690</v>
      </c>
      <c r="L24" s="51" t="s">
        <v>179</v>
      </c>
      <c r="M24" s="51" t="s">
        <v>174</v>
      </c>
      <c r="N24" s="51" t="s">
        <v>167</v>
      </c>
      <c r="O24" s="51" t="str">
        <f>+'A) Matriz de Indicadores 147'!H17</f>
        <v>Informe Mensual de la
Disposición de Sangre y
Componentes Sanguíneos.  Informes estadísticos software banco de sangre.</v>
      </c>
      <c r="P24" s="51" t="str">
        <f>+'A) Matriz de Indicadores 147'!E17</f>
        <v>CETS</v>
      </c>
      <c r="Q24" s="51" t="s">
        <v>685</v>
      </c>
      <c r="R24" s="51" t="s">
        <v>686</v>
      </c>
      <c r="S24" s="51">
        <v>10</v>
      </c>
      <c r="T24" s="37" t="s">
        <v>177</v>
      </c>
      <c r="U24" s="51">
        <v>0.1</v>
      </c>
      <c r="V24" s="51">
        <v>0.05</v>
      </c>
      <c r="W24" s="51">
        <v>0</v>
      </c>
      <c r="X24" s="51">
        <v>0.1</v>
      </c>
      <c r="Y24" s="51"/>
      <c r="Z24" s="51"/>
      <c r="AA24" s="51">
        <v>0.1</v>
      </c>
      <c r="AB24" s="51"/>
      <c r="AC24" s="51"/>
      <c r="AD24" s="51">
        <v>0.1</v>
      </c>
      <c r="AE24" s="51"/>
      <c r="AF24" s="51"/>
      <c r="AG24" s="51">
        <v>0.1</v>
      </c>
      <c r="AH24" s="51"/>
      <c r="AI24" s="51"/>
      <c r="AJ24" s="51">
        <v>0.1</v>
      </c>
    </row>
    <row r="25" spans="1:36" s="7" customFormat="1" ht="118.2" customHeight="1" x14ac:dyDescent="0.3">
      <c r="A25" s="3"/>
      <c r="B25" s="14" t="s">
        <v>154</v>
      </c>
      <c r="C25" s="52" t="str">
        <f>+'A) Matriz de Indicadores 147'!B18</f>
        <v>Actividad 1</v>
      </c>
      <c r="D25" s="52" t="str">
        <f>+'A) Matriz de Indicadores 147'!C18</f>
        <v>024.1</v>
      </c>
      <c r="E25" s="52" t="str">
        <f>+'A) Matriz de Indicadores 147'!F18</f>
        <v>04</v>
      </c>
      <c r="F25" s="52" t="str">
        <f>+'A) Matriz de Indicadores 147'!G18</f>
        <v>Pruebas analíticas</v>
      </c>
      <c r="G25" s="52" t="str">
        <f>'A) Matriz de Indicadores 147'!I18</f>
        <v xml:space="preserve">se espera realizar el 100% de las pruebas analiticas </v>
      </c>
      <c r="H25" s="52" t="s">
        <v>157</v>
      </c>
      <c r="I25" s="52" t="s">
        <v>158</v>
      </c>
      <c r="J25" s="52" t="s">
        <v>160</v>
      </c>
      <c r="K25" s="52" t="s">
        <v>691</v>
      </c>
      <c r="L25" s="52" t="s">
        <v>179</v>
      </c>
      <c r="M25" s="52" t="s">
        <v>174</v>
      </c>
      <c r="N25" s="52" t="s">
        <v>167</v>
      </c>
      <c r="O25" s="52" t="str">
        <f>+'A) Matriz de Indicadores 147'!H18</f>
        <v>información propia de la secretaría</v>
      </c>
      <c r="P25" s="52" t="str">
        <f>+'A) Matriz de Indicadores 147'!E18</f>
        <v>CETS</v>
      </c>
      <c r="Q25" s="52" t="s">
        <v>692</v>
      </c>
      <c r="R25" s="52" t="s">
        <v>693</v>
      </c>
      <c r="S25" s="52">
        <v>1</v>
      </c>
      <c r="T25" s="14" t="s">
        <v>177</v>
      </c>
      <c r="U25" s="52">
        <v>1</v>
      </c>
      <c r="V25" s="52">
        <v>0.7</v>
      </c>
      <c r="W25" s="52">
        <v>0</v>
      </c>
      <c r="X25" s="52">
        <v>1</v>
      </c>
      <c r="Y25" s="52"/>
      <c r="Z25" s="52"/>
      <c r="AA25" s="52">
        <v>1</v>
      </c>
      <c r="AB25" s="52"/>
      <c r="AC25" s="52"/>
      <c r="AD25" s="52">
        <v>1</v>
      </c>
      <c r="AE25" s="52"/>
      <c r="AF25" s="52"/>
      <c r="AG25" s="52">
        <v>1</v>
      </c>
      <c r="AH25" s="52"/>
      <c r="AI25" s="52"/>
      <c r="AJ25" s="52">
        <v>1</v>
      </c>
    </row>
    <row r="26" spans="1:36" s="7" customFormat="1" ht="118.2" customHeight="1" x14ac:dyDescent="0.3">
      <c r="A26" s="3"/>
      <c r="B26" s="14" t="s">
        <v>154</v>
      </c>
      <c r="C26" s="52" t="str">
        <f>+'A) Matriz de Indicadores 147'!B19</f>
        <v>Actividad 2</v>
      </c>
      <c r="D26" s="52" t="str">
        <f>+'A) Matriz de Indicadores 147'!C19</f>
        <v>024.2</v>
      </c>
      <c r="E26" s="52" t="str">
        <f>+'A) Matriz de Indicadores 147'!F19</f>
        <v>04</v>
      </c>
      <c r="F26" s="52" t="str">
        <f>+'A) Matriz de Indicadores 147'!G19</f>
        <v>Número de unidades de sangre recolectas</v>
      </c>
      <c r="G26" s="52" t="str">
        <f>'A) Matriz de Indicadores 147'!I19</f>
        <v>recolectar al menos 12000 unidades de sangre</v>
      </c>
      <c r="H26" s="52" t="s">
        <v>157</v>
      </c>
      <c r="I26" s="52" t="s">
        <v>158</v>
      </c>
      <c r="J26" s="52" t="s">
        <v>160</v>
      </c>
      <c r="K26" s="52" t="s">
        <v>698</v>
      </c>
      <c r="L26" s="52" t="s">
        <v>179</v>
      </c>
      <c r="M26" s="52" t="s">
        <v>174</v>
      </c>
      <c r="N26" s="52" t="s">
        <v>167</v>
      </c>
      <c r="O26" s="52" t="str">
        <f>+'A) Matriz de Indicadores 147'!H19</f>
        <v>información propia de la secretaría</v>
      </c>
      <c r="P26" s="52" t="str">
        <f>+'A) Matriz de Indicadores 147'!E19</f>
        <v>CETS</v>
      </c>
      <c r="Q26" s="52" t="s">
        <v>698</v>
      </c>
      <c r="R26" s="52"/>
      <c r="S26" s="52">
        <v>12000</v>
      </c>
      <c r="T26" s="14" t="s">
        <v>177</v>
      </c>
      <c r="U26" s="52">
        <v>12000</v>
      </c>
      <c r="V26" s="52">
        <v>9000</v>
      </c>
      <c r="W26" s="52">
        <v>0</v>
      </c>
      <c r="X26" s="52">
        <v>12000</v>
      </c>
      <c r="Y26" s="52"/>
      <c r="Z26" s="52"/>
      <c r="AA26" s="52">
        <v>3000</v>
      </c>
      <c r="AB26" s="52"/>
      <c r="AC26" s="52"/>
      <c r="AD26" s="52">
        <v>6000</v>
      </c>
      <c r="AE26" s="52"/>
      <c r="AF26" s="52"/>
      <c r="AG26" s="52">
        <v>9000</v>
      </c>
      <c r="AH26" s="52"/>
      <c r="AI26" s="52"/>
      <c r="AJ26" s="52">
        <v>12000</v>
      </c>
    </row>
    <row r="27" spans="1:36" s="7" customFormat="1" ht="60" customHeight="1" x14ac:dyDescent="0.3">
      <c r="A27" s="3"/>
      <c r="B27" s="37" t="s">
        <v>154</v>
      </c>
      <c r="C27" s="38" t="str">
        <f>+'A) Matriz de Indicadores 147'!B20</f>
        <v>Componente 3</v>
      </c>
      <c r="D27" s="51" t="str">
        <f>+'A) Matriz de Indicadores 147'!C20</f>
        <v>129</v>
      </c>
      <c r="E27" s="51" t="str">
        <f>+'A) Matriz de Indicadores 147'!F20</f>
        <v>03</v>
      </c>
      <c r="F27" s="51" t="str">
        <f>+'A) Matriz de Indicadores 147'!G20</f>
        <v>Porcentaje de Diagnósticos Activo para la Vigilancia Epidemiológica en LESP</v>
      </c>
      <c r="G27" s="51" t="str">
        <f>'A) Matriz de Indicadores 147'!I20</f>
        <v xml:space="preserve">lograr el  cumplimiento del 100% de diagnósticos </v>
      </c>
      <c r="H27" s="51" t="s">
        <v>157</v>
      </c>
      <c r="I27" s="51" t="s">
        <v>158</v>
      </c>
      <c r="J27" s="51" t="s">
        <v>161</v>
      </c>
      <c r="K27" s="51" t="s">
        <v>702</v>
      </c>
      <c r="L27" s="51" t="s">
        <v>179</v>
      </c>
      <c r="M27" s="51" t="s">
        <v>174</v>
      </c>
      <c r="N27" s="51" t="s">
        <v>167</v>
      </c>
      <c r="O27" s="51" t="str">
        <f>+'A) Matriz de Indicadores 147'!H20</f>
        <v>información propia de la secretaría</v>
      </c>
      <c r="P27" s="51" t="str">
        <f>+'A) Matriz de Indicadores 147'!E20</f>
        <v>LESP</v>
      </c>
      <c r="Q27" s="51" t="s">
        <v>703</v>
      </c>
      <c r="R27" s="51" t="s">
        <v>704</v>
      </c>
      <c r="S27" s="51">
        <v>1</v>
      </c>
      <c r="T27" s="37" t="s">
        <v>177</v>
      </c>
      <c r="U27" s="51">
        <v>1</v>
      </c>
      <c r="V27" s="51">
        <v>0.7</v>
      </c>
      <c r="W27" s="51">
        <v>0</v>
      </c>
      <c r="X27" s="51">
        <v>1</v>
      </c>
      <c r="Y27" s="51"/>
      <c r="Z27" s="51"/>
      <c r="AA27" s="51">
        <v>1</v>
      </c>
      <c r="AB27" s="51"/>
      <c r="AC27" s="51"/>
      <c r="AD27" s="51">
        <v>1</v>
      </c>
      <c r="AE27" s="51"/>
      <c r="AF27" s="51"/>
      <c r="AG27" s="51">
        <v>1</v>
      </c>
      <c r="AH27" s="51"/>
      <c r="AI27" s="51"/>
      <c r="AJ27" s="51">
        <v>1</v>
      </c>
    </row>
    <row r="28" spans="1:36" s="7" customFormat="1" ht="118.2" customHeight="1" x14ac:dyDescent="0.3">
      <c r="A28" s="3"/>
      <c r="B28" s="14" t="s">
        <v>154</v>
      </c>
      <c r="C28" s="52" t="str">
        <f>+'A) Matriz de Indicadores 147'!B21</f>
        <v>Actividad 1</v>
      </c>
      <c r="D28" s="52" t="str">
        <f>+'A) Matriz de Indicadores 147'!C21</f>
        <v>129.1</v>
      </c>
      <c r="E28" s="52" t="str">
        <f>+'A) Matriz de Indicadores 147'!F21</f>
        <v>04</v>
      </c>
      <c r="F28" s="52" t="str">
        <f>+'A) Matriz de Indicadores 147'!G21</f>
        <v>Porcentaje de Determinaciones Análitucas Sanitarias Activas para la Vigilancia Sanitaria y Ambiental en LESP</v>
      </c>
      <c r="G28" s="52" t="str">
        <f>'A) Matriz de Indicadores 147'!I21</f>
        <v>Lograr al 100% la meta programada</v>
      </c>
      <c r="H28" s="52" t="s">
        <v>157</v>
      </c>
      <c r="I28" s="52" t="s">
        <v>158</v>
      </c>
      <c r="J28" s="52" t="s">
        <v>160</v>
      </c>
      <c r="K28" s="52" t="s">
        <v>709</v>
      </c>
      <c r="L28" s="52" t="s">
        <v>179</v>
      </c>
      <c r="M28" s="52" t="s">
        <v>174</v>
      </c>
      <c r="N28" s="52" t="s">
        <v>167</v>
      </c>
      <c r="O28" s="52" t="str">
        <f>+'A) Matriz de Indicadores 147'!H21</f>
        <v>información propia de la secretaría</v>
      </c>
      <c r="P28" s="52" t="str">
        <f>+'A) Matriz de Indicadores 147'!E21</f>
        <v>LESP</v>
      </c>
      <c r="Q28" s="52" t="s">
        <v>710</v>
      </c>
      <c r="R28" s="52" t="s">
        <v>711</v>
      </c>
      <c r="S28" s="52">
        <v>1</v>
      </c>
      <c r="T28" s="14" t="s">
        <v>177</v>
      </c>
      <c r="U28" s="52">
        <v>1</v>
      </c>
      <c r="V28" s="52">
        <v>0.7</v>
      </c>
      <c r="W28" s="52">
        <v>0</v>
      </c>
      <c r="X28" s="52">
        <v>1</v>
      </c>
      <c r="Y28" s="52"/>
      <c r="Z28" s="52"/>
      <c r="AA28" s="52">
        <v>1</v>
      </c>
      <c r="AB28" s="52"/>
      <c r="AC28" s="52"/>
      <c r="AD28" s="52">
        <v>1</v>
      </c>
      <c r="AE28" s="52"/>
      <c r="AF28" s="52"/>
      <c r="AG28" s="52">
        <v>1</v>
      </c>
      <c r="AH28" s="52"/>
      <c r="AI28" s="52"/>
      <c r="AJ28" s="52">
        <v>1</v>
      </c>
    </row>
    <row r="29" spans="1:36" ht="52.5" customHeight="1" x14ac:dyDescent="0.3">
      <c r="D29" s="3"/>
    </row>
    <row r="30" spans="1:36" ht="30" customHeight="1" x14ac:dyDescent="0.3">
      <c r="B30" s="9" t="s">
        <v>59</v>
      </c>
      <c r="D30" s="3"/>
    </row>
    <row r="31" spans="1:36" ht="30" customHeight="1" x14ac:dyDescent="0.3">
      <c r="B31" s="30" t="s">
        <v>4</v>
      </c>
      <c r="C31" s="31" t="str">
        <f>B17</f>
        <v>Clave Programa</v>
      </c>
      <c r="D31" s="91" t="s">
        <v>99</v>
      </c>
      <c r="E31" s="91"/>
      <c r="F31" s="91"/>
      <c r="G31" s="91"/>
      <c r="H31" s="91"/>
      <c r="I31" s="91"/>
      <c r="J31" s="91"/>
      <c r="K31" s="91"/>
    </row>
    <row r="32" spans="1:36" ht="30" customHeight="1" x14ac:dyDescent="0.3">
      <c r="B32" s="30" t="s">
        <v>22</v>
      </c>
      <c r="C32" s="31" t="s">
        <v>41</v>
      </c>
      <c r="D32" s="72" t="s">
        <v>60</v>
      </c>
      <c r="E32" s="72"/>
      <c r="F32" s="72"/>
      <c r="G32" s="72"/>
      <c r="H32" s="72"/>
      <c r="I32" s="72"/>
      <c r="J32" s="72"/>
      <c r="K32" s="72"/>
    </row>
    <row r="33" spans="2:11" ht="30" customHeight="1" x14ac:dyDescent="0.3">
      <c r="B33" s="32" t="s">
        <v>3</v>
      </c>
      <c r="C33" s="33" t="s">
        <v>15</v>
      </c>
      <c r="D33" s="86" t="s">
        <v>61</v>
      </c>
      <c r="E33" s="72"/>
      <c r="F33" s="72"/>
      <c r="G33" s="72"/>
      <c r="H33" s="72"/>
      <c r="I33" s="72"/>
      <c r="J33" s="72"/>
      <c r="K33" s="72"/>
    </row>
    <row r="34" spans="2:11" ht="30" customHeight="1" x14ac:dyDescent="0.3">
      <c r="B34" s="32" t="s">
        <v>2</v>
      </c>
      <c r="C34" s="33" t="s">
        <v>13</v>
      </c>
      <c r="D34" s="86" t="s">
        <v>62</v>
      </c>
      <c r="E34" s="72"/>
      <c r="F34" s="72"/>
      <c r="G34" s="72"/>
      <c r="H34" s="72"/>
      <c r="I34" s="72"/>
      <c r="J34" s="72"/>
      <c r="K34" s="72"/>
    </row>
    <row r="35" spans="2:11" ht="30" customHeight="1" x14ac:dyDescent="0.3">
      <c r="B35" s="34" t="s">
        <v>23</v>
      </c>
      <c r="C35" s="35" t="s">
        <v>42</v>
      </c>
      <c r="D35" s="84" t="s">
        <v>94</v>
      </c>
      <c r="E35" s="85"/>
      <c r="F35" s="85"/>
      <c r="G35" s="85"/>
      <c r="H35" s="85"/>
      <c r="I35" s="85"/>
      <c r="J35" s="85"/>
      <c r="K35" s="86"/>
    </row>
    <row r="36" spans="2:11" ht="30" customHeight="1" x14ac:dyDescent="0.3">
      <c r="B36" s="34" t="s">
        <v>1</v>
      </c>
      <c r="C36" s="22" t="s">
        <v>43</v>
      </c>
      <c r="D36" s="72" t="s">
        <v>95</v>
      </c>
      <c r="E36" s="72"/>
      <c r="F36" s="72"/>
      <c r="G36" s="72"/>
      <c r="H36" s="72"/>
      <c r="I36" s="72"/>
      <c r="J36" s="72"/>
      <c r="K36" s="72"/>
    </row>
    <row r="37" spans="2:11" ht="30" customHeight="1" x14ac:dyDescent="0.3">
      <c r="B37" s="34" t="s">
        <v>0</v>
      </c>
      <c r="C37" s="36" t="s">
        <v>91</v>
      </c>
      <c r="D37" s="72" t="s">
        <v>63</v>
      </c>
      <c r="E37" s="72"/>
      <c r="F37" s="72"/>
      <c r="G37" s="72"/>
      <c r="H37" s="72"/>
      <c r="I37" s="72"/>
      <c r="J37" s="72"/>
      <c r="K37" s="72"/>
    </row>
    <row r="38" spans="2:11" ht="30" customHeight="1" x14ac:dyDescent="0.3">
      <c r="B38" s="34" t="s">
        <v>24</v>
      </c>
      <c r="C38" s="36" t="s">
        <v>44</v>
      </c>
      <c r="D38" s="84" t="s">
        <v>64</v>
      </c>
      <c r="E38" s="85"/>
      <c r="F38" s="85"/>
      <c r="G38" s="85"/>
      <c r="H38" s="85"/>
      <c r="I38" s="85"/>
      <c r="J38" s="85"/>
      <c r="K38" s="86"/>
    </row>
    <row r="39" spans="2:11" ht="30" customHeight="1" x14ac:dyDescent="0.3">
      <c r="B39" s="34" t="s">
        <v>25</v>
      </c>
      <c r="C39" s="36" t="s">
        <v>45</v>
      </c>
      <c r="D39" s="84" t="s">
        <v>100</v>
      </c>
      <c r="E39" s="85"/>
      <c r="F39" s="85"/>
      <c r="G39" s="85"/>
      <c r="H39" s="85"/>
      <c r="I39" s="85"/>
      <c r="J39" s="85"/>
      <c r="K39" s="86"/>
    </row>
    <row r="40" spans="2:11" ht="30" customHeight="1" x14ac:dyDescent="0.3">
      <c r="B40" s="34" t="s">
        <v>26</v>
      </c>
      <c r="C40" s="36" t="s">
        <v>46</v>
      </c>
      <c r="D40" s="84" t="s">
        <v>101</v>
      </c>
      <c r="E40" s="85"/>
      <c r="F40" s="85"/>
      <c r="G40" s="85"/>
      <c r="H40" s="85"/>
      <c r="I40" s="85"/>
      <c r="J40" s="85"/>
      <c r="K40" s="86"/>
    </row>
    <row r="41" spans="2:11" ht="30" customHeight="1" x14ac:dyDescent="0.3">
      <c r="B41" s="34" t="s">
        <v>27</v>
      </c>
      <c r="C41" s="36" t="s">
        <v>47</v>
      </c>
      <c r="D41" s="84" t="s">
        <v>96</v>
      </c>
      <c r="E41" s="85"/>
      <c r="F41" s="85"/>
      <c r="G41" s="85"/>
      <c r="H41" s="85"/>
      <c r="I41" s="85"/>
      <c r="J41" s="85"/>
      <c r="K41" s="86"/>
    </row>
    <row r="42" spans="2:11" ht="30" customHeight="1" x14ac:dyDescent="0.3">
      <c r="B42" s="34" t="s">
        <v>28</v>
      </c>
      <c r="C42" s="36" t="s">
        <v>48</v>
      </c>
      <c r="D42" s="84" t="s">
        <v>65</v>
      </c>
      <c r="E42" s="85"/>
      <c r="F42" s="85"/>
      <c r="G42" s="85"/>
      <c r="H42" s="85"/>
      <c r="I42" s="85"/>
      <c r="J42" s="85"/>
      <c r="K42" s="86"/>
    </row>
    <row r="43" spans="2:11" ht="30" customHeight="1" x14ac:dyDescent="0.3">
      <c r="B43" s="34" t="s">
        <v>29</v>
      </c>
      <c r="C43" s="36" t="s">
        <v>49</v>
      </c>
      <c r="D43" s="84" t="s">
        <v>66</v>
      </c>
      <c r="E43" s="85"/>
      <c r="F43" s="85"/>
      <c r="G43" s="85"/>
      <c r="H43" s="85"/>
      <c r="I43" s="85"/>
      <c r="J43" s="85"/>
      <c r="K43" s="86"/>
    </row>
    <row r="44" spans="2:11" ht="30" customHeight="1" x14ac:dyDescent="0.3">
      <c r="B44" s="34" t="s">
        <v>30</v>
      </c>
      <c r="C44" s="36" t="s">
        <v>97</v>
      </c>
      <c r="D44" s="84" t="s">
        <v>98</v>
      </c>
      <c r="E44" s="85"/>
      <c r="F44" s="85"/>
      <c r="G44" s="85"/>
      <c r="H44" s="85"/>
      <c r="I44" s="85"/>
      <c r="J44" s="85"/>
      <c r="K44" s="86"/>
    </row>
    <row r="45" spans="2:11" ht="30" customHeight="1" x14ac:dyDescent="0.3">
      <c r="B45" s="34" t="s">
        <v>31</v>
      </c>
      <c r="C45" s="36" t="s">
        <v>50</v>
      </c>
      <c r="D45" s="84" t="s">
        <v>67</v>
      </c>
      <c r="E45" s="85"/>
      <c r="F45" s="85"/>
      <c r="G45" s="85"/>
      <c r="H45" s="85"/>
      <c r="I45" s="85"/>
      <c r="J45" s="85"/>
      <c r="K45" s="86"/>
    </row>
    <row r="46" spans="2:11" ht="30" customHeight="1" x14ac:dyDescent="0.3">
      <c r="B46" s="34" t="s">
        <v>32</v>
      </c>
      <c r="C46" s="36" t="s">
        <v>51</v>
      </c>
      <c r="D46" s="84" t="s">
        <v>68</v>
      </c>
      <c r="E46" s="85"/>
      <c r="F46" s="85"/>
      <c r="G46" s="85"/>
      <c r="H46" s="85"/>
      <c r="I46" s="85"/>
      <c r="J46" s="85"/>
      <c r="K46" s="86"/>
    </row>
    <row r="47" spans="2:11" ht="30" customHeight="1" x14ac:dyDescent="0.3">
      <c r="B47" s="34" t="s">
        <v>33</v>
      </c>
      <c r="C47" s="36" t="s">
        <v>52</v>
      </c>
      <c r="D47" s="84" t="s">
        <v>69</v>
      </c>
      <c r="E47" s="85"/>
      <c r="F47" s="85"/>
      <c r="G47" s="85"/>
      <c r="H47" s="85"/>
      <c r="I47" s="85"/>
      <c r="J47" s="85"/>
      <c r="K47" s="86"/>
    </row>
    <row r="48" spans="2:11" ht="30" customHeight="1" x14ac:dyDescent="0.3">
      <c r="B48" s="34" t="s">
        <v>34</v>
      </c>
      <c r="C48" s="36" t="s">
        <v>53</v>
      </c>
      <c r="D48" s="84" t="s">
        <v>70</v>
      </c>
      <c r="E48" s="85"/>
      <c r="F48" s="85"/>
      <c r="G48" s="85"/>
      <c r="H48" s="85"/>
      <c r="I48" s="85"/>
      <c r="J48" s="85"/>
      <c r="K48" s="86"/>
    </row>
    <row r="49" spans="2:11" ht="30" customHeight="1" x14ac:dyDescent="0.3">
      <c r="B49" s="34" t="s">
        <v>35</v>
      </c>
      <c r="C49" s="36" t="s">
        <v>54</v>
      </c>
      <c r="D49" s="84" t="s">
        <v>71</v>
      </c>
      <c r="E49" s="85"/>
      <c r="F49" s="85"/>
      <c r="G49" s="85"/>
      <c r="H49" s="85"/>
      <c r="I49" s="85"/>
      <c r="J49" s="85"/>
      <c r="K49" s="86"/>
    </row>
    <row r="50" spans="2:11" ht="30" customHeight="1" x14ac:dyDescent="0.3">
      <c r="B50" s="34" t="s">
        <v>36</v>
      </c>
      <c r="C50" s="36" t="s">
        <v>55</v>
      </c>
      <c r="D50" s="84" t="s">
        <v>74</v>
      </c>
      <c r="E50" s="85"/>
      <c r="F50" s="85"/>
      <c r="G50" s="85"/>
      <c r="H50" s="85"/>
      <c r="I50" s="85"/>
      <c r="J50" s="85"/>
      <c r="K50" s="86"/>
    </row>
    <row r="51" spans="2:11" ht="30" customHeight="1" x14ac:dyDescent="0.3">
      <c r="B51" s="34" t="s">
        <v>92</v>
      </c>
      <c r="C51" s="36" t="s">
        <v>56</v>
      </c>
      <c r="D51" s="84" t="s">
        <v>75</v>
      </c>
      <c r="E51" s="85"/>
      <c r="F51" s="85"/>
      <c r="G51" s="85"/>
      <c r="H51" s="85"/>
      <c r="I51" s="85"/>
      <c r="J51" s="85"/>
      <c r="K51" s="86"/>
    </row>
    <row r="52" spans="2:11" ht="30" customHeight="1" x14ac:dyDescent="0.3">
      <c r="B52" s="34" t="s">
        <v>37</v>
      </c>
      <c r="C52" s="36" t="s">
        <v>57</v>
      </c>
      <c r="D52" s="84" t="s">
        <v>102</v>
      </c>
      <c r="E52" s="85"/>
      <c r="F52" s="85"/>
      <c r="G52" s="85"/>
      <c r="H52" s="85"/>
      <c r="I52" s="85"/>
      <c r="J52" s="85"/>
      <c r="K52" s="86"/>
    </row>
    <row r="53" spans="2:11" ht="30" customHeight="1" x14ac:dyDescent="0.3">
      <c r="B53" s="34" t="s">
        <v>38</v>
      </c>
      <c r="C53" s="36" t="s">
        <v>58</v>
      </c>
      <c r="D53" s="84" t="s">
        <v>103</v>
      </c>
      <c r="E53" s="85"/>
      <c r="F53" s="85"/>
      <c r="G53" s="85"/>
      <c r="H53" s="85"/>
      <c r="I53" s="85"/>
      <c r="J53" s="85"/>
      <c r="K53" s="86"/>
    </row>
    <row r="54" spans="2:11" ht="30" customHeight="1" x14ac:dyDescent="0.3">
      <c r="B54" s="34" t="s">
        <v>39</v>
      </c>
      <c r="C54" s="36" t="s">
        <v>21</v>
      </c>
      <c r="D54" s="84" t="s">
        <v>104</v>
      </c>
      <c r="E54" s="85"/>
      <c r="F54" s="85"/>
      <c r="G54" s="85"/>
      <c r="H54" s="85"/>
      <c r="I54" s="85"/>
      <c r="J54" s="85"/>
      <c r="K54" s="86"/>
    </row>
    <row r="55" spans="2:11" ht="30" customHeight="1" x14ac:dyDescent="0.3"/>
    <row r="56" spans="2:11" ht="21.9" customHeight="1" x14ac:dyDescent="0.3"/>
    <row r="57" spans="2:11" ht="21.9" customHeight="1" x14ac:dyDescent="0.3"/>
    <row r="58" spans="2:11" ht="21.9" customHeight="1" x14ac:dyDescent="0.3"/>
    <row r="59" spans="2:11" ht="21.9" customHeight="1" x14ac:dyDescent="0.3"/>
  </sheetData>
  <mergeCells count="33">
    <mergeCell ref="D33:K33"/>
    <mergeCell ref="B11:E11"/>
    <mergeCell ref="B12:E12"/>
    <mergeCell ref="B15:D15"/>
    <mergeCell ref="E15:R15"/>
    <mergeCell ref="W15:X15"/>
    <mergeCell ref="Y15:AJ15"/>
    <mergeCell ref="Y16:AJ16"/>
    <mergeCell ref="D31:K31"/>
    <mergeCell ref="D32:K32"/>
    <mergeCell ref="S15:T15"/>
    <mergeCell ref="U15:V15"/>
    <mergeCell ref="D45:K45"/>
    <mergeCell ref="D34:K34"/>
    <mergeCell ref="D35:K35"/>
    <mergeCell ref="D36:K36"/>
    <mergeCell ref="D37:K37"/>
    <mergeCell ref="D38:K38"/>
    <mergeCell ref="D39:K39"/>
    <mergeCell ref="D40:K40"/>
    <mergeCell ref="D41:K41"/>
    <mergeCell ref="D42:K42"/>
    <mergeCell ref="D43:K43"/>
    <mergeCell ref="D44:K44"/>
    <mergeCell ref="D52:K52"/>
    <mergeCell ref="D53:K53"/>
    <mergeCell ref="D54:K54"/>
    <mergeCell ref="D46:K46"/>
    <mergeCell ref="D47:K47"/>
    <mergeCell ref="D48:K48"/>
    <mergeCell ref="D49:K49"/>
    <mergeCell ref="D50:K50"/>
    <mergeCell ref="D51:K51"/>
  </mergeCells>
  <printOptions horizontalCentered="1"/>
  <pageMargins left="0.23622047244094491" right="0.23622047244094491" top="0.74803149606299213" bottom="0.74803149606299213" header="0.31496062992125984" footer="0.31496062992125984"/>
  <pageSetup paperSize="5" scale="24" fitToWidth="3" pageOrder="overThenDown" orientation="landscape" r:id="rId1"/>
  <rowBreaks count="1" manualBreakCount="1">
    <brk id="55" max="36"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491D6-DE0C-47AC-8003-FB915FC8D819}">
  <sheetPr>
    <tabColor rgb="FF7030A0"/>
  </sheetPr>
  <dimension ref="B1:I28"/>
  <sheetViews>
    <sheetView view="pageBreakPreview" zoomScale="60" zoomScaleNormal="70" workbookViewId="0">
      <selection activeCell="D14" sqref="D14"/>
    </sheetView>
  </sheetViews>
  <sheetFormatPr baseColWidth="10" defaultColWidth="11.44140625" defaultRowHeight="13.8" x14ac:dyDescent="0.3"/>
  <cols>
    <col min="1" max="1" width="6.6640625" style="1" customWidth="1"/>
    <col min="2" max="2" width="15.44140625" style="1" customWidth="1"/>
    <col min="3" max="3" width="10.88671875" style="1" bestFit="1" customWidth="1"/>
    <col min="4" max="4" width="57.33203125" style="1" customWidth="1"/>
    <col min="5" max="5" width="18.88671875" style="1" customWidth="1"/>
    <col min="6" max="6" width="12.88671875" style="1" customWidth="1"/>
    <col min="7" max="7" width="28.44140625" style="1" customWidth="1"/>
    <col min="8" max="8" width="40.88671875" style="1" customWidth="1"/>
    <col min="9" max="9" width="25.88671875" style="1" customWidth="1"/>
    <col min="10" max="16384" width="11.44140625" style="1"/>
  </cols>
  <sheetData>
    <row r="1" spans="2:9" ht="15" customHeight="1" x14ac:dyDescent="0.3"/>
    <row r="2" spans="2:9" ht="39.9" customHeight="1" x14ac:dyDescent="0.3">
      <c r="C2" s="19"/>
      <c r="D2" s="19"/>
      <c r="E2" s="19"/>
      <c r="F2" s="19"/>
      <c r="G2" s="19"/>
      <c r="H2" s="19"/>
    </row>
    <row r="3" spans="2:9" ht="39.9" customHeight="1" x14ac:dyDescent="0.3">
      <c r="C3" s="19"/>
      <c r="D3" s="19"/>
      <c r="E3" s="19"/>
      <c r="F3" s="19"/>
      <c r="G3" s="19"/>
      <c r="H3" s="19"/>
    </row>
    <row r="4" spans="2:9" ht="26.25" customHeight="1" x14ac:dyDescent="0.3">
      <c r="C4" s="19"/>
      <c r="D4" s="19"/>
      <c r="E4" s="19"/>
      <c r="F4" s="19"/>
      <c r="G4" s="19"/>
      <c r="H4" s="19"/>
    </row>
    <row r="5" spans="2:9" ht="33" customHeight="1" x14ac:dyDescent="0.25">
      <c r="C5" s="79" t="s">
        <v>120</v>
      </c>
      <c r="D5" s="79"/>
      <c r="E5" s="20" t="s">
        <v>114</v>
      </c>
      <c r="F5" s="75" t="s">
        <v>121</v>
      </c>
      <c r="G5" s="76"/>
      <c r="H5" s="19"/>
    </row>
    <row r="6" spans="2:9" ht="40.799999999999997" customHeight="1" x14ac:dyDescent="0.3">
      <c r="C6" s="80" t="s">
        <v>153</v>
      </c>
      <c r="D6" s="80"/>
      <c r="E6" s="21">
        <v>46</v>
      </c>
      <c r="F6" s="77" t="s">
        <v>499</v>
      </c>
      <c r="G6" s="78"/>
      <c r="H6" s="19"/>
    </row>
    <row r="7" spans="2:9" ht="20.25" customHeight="1" x14ac:dyDescent="0.3"/>
    <row r="8" spans="2:9" x14ac:dyDescent="0.3">
      <c r="B8" s="81"/>
      <c r="C8" s="81"/>
    </row>
    <row r="9" spans="2:9" ht="15" customHeight="1" x14ac:dyDescent="0.3">
      <c r="B9" s="73" t="s">
        <v>113</v>
      </c>
      <c r="C9" s="16" t="s">
        <v>22</v>
      </c>
      <c r="D9" s="16" t="s">
        <v>3</v>
      </c>
      <c r="E9" s="16" t="s">
        <v>2</v>
      </c>
      <c r="F9" s="16" t="s">
        <v>23</v>
      </c>
      <c r="G9" s="16" t="s">
        <v>1</v>
      </c>
      <c r="H9" s="16" t="s">
        <v>0</v>
      </c>
      <c r="I9" s="16" t="s">
        <v>24</v>
      </c>
    </row>
    <row r="10" spans="2:9" ht="34.799999999999997" x14ac:dyDescent="0.3">
      <c r="B10" s="74"/>
      <c r="C10" s="18" t="s">
        <v>15</v>
      </c>
      <c r="D10" s="17" t="s">
        <v>72</v>
      </c>
      <c r="E10" s="17" t="s">
        <v>14</v>
      </c>
      <c r="F10" s="18" t="s">
        <v>13</v>
      </c>
      <c r="G10" s="17" t="s">
        <v>12</v>
      </c>
      <c r="H10" s="17" t="s">
        <v>11</v>
      </c>
      <c r="I10" s="17" t="s">
        <v>10</v>
      </c>
    </row>
    <row r="11" spans="2:9" ht="103.95" customHeight="1" x14ac:dyDescent="0.3">
      <c r="B11" s="11" t="s">
        <v>9</v>
      </c>
      <c r="C11" s="12" t="s">
        <v>646</v>
      </c>
      <c r="D11" s="54" t="s">
        <v>260</v>
      </c>
      <c r="E11" s="13" t="s">
        <v>261</v>
      </c>
      <c r="F11" s="12" t="s">
        <v>5</v>
      </c>
      <c r="G11" s="13" t="s">
        <v>495</v>
      </c>
      <c r="H11" s="13" t="s">
        <v>238</v>
      </c>
      <c r="I11" s="13" t="s">
        <v>496</v>
      </c>
    </row>
    <row r="12" spans="2:9" ht="87.6" customHeight="1" x14ac:dyDescent="0.3">
      <c r="B12" s="11" t="s">
        <v>8</v>
      </c>
      <c r="C12" s="12" t="s">
        <v>646</v>
      </c>
      <c r="D12" s="56" t="s">
        <v>500</v>
      </c>
      <c r="E12" s="13" t="s">
        <v>261</v>
      </c>
      <c r="F12" s="12" t="s">
        <v>147</v>
      </c>
      <c r="G12" s="13" t="s">
        <v>502</v>
      </c>
      <c r="H12" s="13" t="s">
        <v>232</v>
      </c>
      <c r="I12" s="57" t="s">
        <v>503</v>
      </c>
    </row>
    <row r="13" spans="2:9" ht="96.75" customHeight="1" x14ac:dyDescent="0.3">
      <c r="B13" s="40" t="s">
        <v>7</v>
      </c>
      <c r="C13" s="41" t="s">
        <v>718</v>
      </c>
      <c r="D13" s="40" t="s">
        <v>505</v>
      </c>
      <c r="E13" s="40" t="s">
        <v>261</v>
      </c>
      <c r="F13" s="41" t="s">
        <v>148</v>
      </c>
      <c r="G13" s="40" t="s">
        <v>506</v>
      </c>
      <c r="H13" s="40" t="s">
        <v>238</v>
      </c>
      <c r="I13" s="40" t="s">
        <v>507</v>
      </c>
    </row>
    <row r="14" spans="2:9" ht="96.75" customHeight="1" x14ac:dyDescent="0.3">
      <c r="B14" s="42" t="s">
        <v>6</v>
      </c>
      <c r="C14" s="43" t="s">
        <v>719</v>
      </c>
      <c r="D14" s="58" t="s">
        <v>511</v>
      </c>
      <c r="E14" s="42" t="s">
        <v>261</v>
      </c>
      <c r="F14" s="43" t="s">
        <v>155</v>
      </c>
      <c r="G14" s="42" t="s">
        <v>514</v>
      </c>
      <c r="H14" s="42" t="s">
        <v>517</v>
      </c>
      <c r="I14" s="42" t="s">
        <v>520</v>
      </c>
    </row>
    <row r="15" spans="2:9" ht="96.75" customHeight="1" x14ac:dyDescent="0.3">
      <c r="B15" s="42" t="s">
        <v>285</v>
      </c>
      <c r="C15" s="43" t="s">
        <v>720</v>
      </c>
      <c r="D15" s="58" t="s">
        <v>512</v>
      </c>
      <c r="E15" s="42" t="s">
        <v>261</v>
      </c>
      <c r="F15" s="43" t="s">
        <v>155</v>
      </c>
      <c r="G15" s="42" t="s">
        <v>515</v>
      </c>
      <c r="H15" s="42" t="s">
        <v>518</v>
      </c>
      <c r="I15" s="42" t="s">
        <v>521</v>
      </c>
    </row>
    <row r="16" spans="2:9" ht="96.75" customHeight="1" x14ac:dyDescent="0.3">
      <c r="B16" s="42" t="s">
        <v>510</v>
      </c>
      <c r="C16" s="43" t="s">
        <v>721</v>
      </c>
      <c r="D16" s="59" t="s">
        <v>513</v>
      </c>
      <c r="E16" s="42" t="s">
        <v>261</v>
      </c>
      <c r="F16" s="43" t="s">
        <v>155</v>
      </c>
      <c r="G16" s="42" t="s">
        <v>516</v>
      </c>
      <c r="H16" s="42" t="s">
        <v>519</v>
      </c>
      <c r="I16" s="42" t="s">
        <v>522</v>
      </c>
    </row>
    <row r="17" spans="2:9" ht="72.599999999999994" customHeight="1" x14ac:dyDescent="0.3">
      <c r="B17" s="48"/>
      <c r="C17" s="49"/>
      <c r="D17" s="48"/>
      <c r="E17" s="48"/>
      <c r="F17" s="49"/>
      <c r="G17" s="48"/>
      <c r="H17" s="48"/>
      <c r="I17" s="48"/>
    </row>
    <row r="18" spans="2:9" ht="30" customHeight="1" x14ac:dyDescent="0.3">
      <c r="B18" s="35" t="s">
        <v>105</v>
      </c>
      <c r="C18" s="92" t="s">
        <v>115</v>
      </c>
      <c r="D18" s="92"/>
      <c r="E18" s="92"/>
      <c r="F18" s="92"/>
      <c r="G18" s="92"/>
      <c r="H18" s="92"/>
      <c r="I18" s="92"/>
    </row>
    <row r="19" spans="2:9" ht="30" customHeight="1" x14ac:dyDescent="0.3">
      <c r="B19" s="23" t="s">
        <v>15</v>
      </c>
      <c r="C19" s="72" t="s">
        <v>106</v>
      </c>
      <c r="D19" s="72"/>
      <c r="E19" s="72"/>
      <c r="F19" s="72"/>
      <c r="G19" s="72"/>
      <c r="H19" s="72"/>
      <c r="I19" s="72"/>
    </row>
    <row r="20" spans="2:9" ht="30" customHeight="1" x14ac:dyDescent="0.3">
      <c r="B20" s="23" t="s">
        <v>107</v>
      </c>
      <c r="C20" s="72" t="s">
        <v>116</v>
      </c>
      <c r="D20" s="72"/>
      <c r="E20" s="72"/>
      <c r="F20" s="72"/>
      <c r="G20" s="72"/>
      <c r="H20" s="72"/>
      <c r="I20" s="72"/>
    </row>
    <row r="21" spans="2:9" ht="39" customHeight="1" x14ac:dyDescent="0.3">
      <c r="B21" s="23" t="s">
        <v>108</v>
      </c>
      <c r="C21" s="72" t="s">
        <v>109</v>
      </c>
      <c r="D21" s="72"/>
      <c r="E21" s="72"/>
      <c r="F21" s="72"/>
      <c r="G21" s="72"/>
      <c r="H21" s="72"/>
      <c r="I21" s="72"/>
    </row>
    <row r="22" spans="2:9" ht="30" customHeight="1" x14ac:dyDescent="0.3">
      <c r="B22" s="22" t="s">
        <v>110</v>
      </c>
      <c r="C22" s="72" t="s">
        <v>111</v>
      </c>
      <c r="D22" s="72"/>
      <c r="E22" s="72"/>
      <c r="F22" s="72"/>
      <c r="G22" s="72"/>
      <c r="H22" s="72"/>
      <c r="I22" s="72"/>
    </row>
    <row r="23" spans="2:9" ht="30" customHeight="1" x14ac:dyDescent="0.3">
      <c r="B23" s="23" t="s">
        <v>12</v>
      </c>
      <c r="C23" s="72" t="s">
        <v>119</v>
      </c>
      <c r="D23" s="72"/>
      <c r="E23" s="72"/>
      <c r="F23" s="72"/>
      <c r="G23" s="72"/>
      <c r="H23" s="72"/>
      <c r="I23" s="72"/>
    </row>
    <row r="24" spans="2:9" ht="37.5" customHeight="1" x14ac:dyDescent="0.3">
      <c r="B24" s="23" t="s">
        <v>112</v>
      </c>
      <c r="C24" s="72" t="s">
        <v>117</v>
      </c>
      <c r="D24" s="72"/>
      <c r="E24" s="72"/>
      <c r="F24" s="72"/>
      <c r="G24" s="72"/>
      <c r="H24" s="72"/>
      <c r="I24" s="72"/>
    </row>
    <row r="25" spans="2:9" ht="45.75" customHeight="1" x14ac:dyDescent="0.3">
      <c r="B25" s="23" t="s">
        <v>10</v>
      </c>
      <c r="C25" s="72" t="s">
        <v>118</v>
      </c>
      <c r="D25" s="72"/>
      <c r="E25" s="72"/>
      <c r="F25" s="72"/>
      <c r="G25" s="72"/>
      <c r="H25" s="72"/>
      <c r="I25" s="72"/>
    </row>
    <row r="26" spans="2:9" ht="30" customHeight="1" x14ac:dyDescent="0.3"/>
    <row r="27" spans="2:9" ht="30" customHeight="1" x14ac:dyDescent="0.3"/>
    <row r="28" spans="2:9" ht="30" customHeight="1" x14ac:dyDescent="0.3"/>
  </sheetData>
  <mergeCells count="14">
    <mergeCell ref="B9:B10"/>
    <mergeCell ref="C5:D5"/>
    <mergeCell ref="F5:G5"/>
    <mergeCell ref="C6:D6"/>
    <mergeCell ref="F6:G6"/>
    <mergeCell ref="B8:C8"/>
    <mergeCell ref="C24:I24"/>
    <mergeCell ref="C25:I25"/>
    <mergeCell ref="C18:I18"/>
    <mergeCell ref="C19:I19"/>
    <mergeCell ref="C20:I20"/>
    <mergeCell ref="C21:I21"/>
    <mergeCell ref="C22:I22"/>
    <mergeCell ref="C23:I23"/>
  </mergeCells>
  <printOptions horizontalCentered="1"/>
  <pageMargins left="0.23622047244094491" right="0.23622047244094491" top="0.74803149606299213" bottom="0.74803149606299213" header="0.31496062992125984" footer="0.31496062992125984"/>
  <pageSetup paperSize="5" scale="7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E7738-0767-4237-B026-0FF343A51E04}">
  <sheetPr>
    <tabColor rgb="FF7030A0"/>
  </sheetPr>
  <dimension ref="A1:AJ54"/>
  <sheetViews>
    <sheetView showGridLines="0" view="pageBreakPreview" zoomScale="25" zoomScaleNormal="85" zoomScaleSheetLayoutView="25" workbookViewId="0">
      <selection activeCell="A10" sqref="A9:XFD10"/>
    </sheetView>
  </sheetViews>
  <sheetFormatPr baseColWidth="10" defaultColWidth="11.44140625" defaultRowHeight="13.8" x14ac:dyDescent="0.3"/>
  <cols>
    <col min="1" max="1" width="7.5546875" style="3" customWidth="1"/>
    <col min="2" max="2" width="12.109375" style="3" customWidth="1"/>
    <col min="3" max="3" width="24.44140625" style="3" customWidth="1"/>
    <col min="4" max="4" width="12.33203125" style="10" bestFit="1" customWidth="1"/>
    <col min="5" max="5" width="13.33203125" style="3" bestFit="1" customWidth="1"/>
    <col min="6" max="6" width="39.88671875" style="3" customWidth="1"/>
    <col min="7" max="7" width="38.5546875" style="3" customWidth="1"/>
    <col min="8" max="8" width="12" style="3" bestFit="1" customWidth="1"/>
    <col min="9" max="9" width="14.6640625" style="3" bestFit="1" customWidth="1"/>
    <col min="10" max="10" width="14.6640625" style="3" customWidth="1"/>
    <col min="11" max="11" width="48.5546875" style="3" customWidth="1"/>
    <col min="12" max="12" width="22.6640625" style="3" bestFit="1" customWidth="1"/>
    <col min="13" max="13" width="14" style="3" customWidth="1"/>
    <col min="14" max="14" width="12.33203125" style="3" customWidth="1"/>
    <col min="15" max="15" width="14.88671875" style="3" bestFit="1" customWidth="1"/>
    <col min="16" max="16" width="19.5546875" style="3" customWidth="1"/>
    <col min="17" max="17" width="24.88671875" style="3" customWidth="1"/>
    <col min="18" max="18" width="23.109375" style="3" customWidth="1"/>
    <col min="19" max="19" width="10.33203125" style="3" bestFit="1" customWidth="1"/>
    <col min="20" max="20" width="12.6640625" style="10" customWidth="1"/>
    <col min="21" max="21" width="14.88671875" style="3" bestFit="1" customWidth="1"/>
    <col min="22" max="22" width="15.6640625" style="3" customWidth="1"/>
    <col min="23" max="23" width="12" style="3" customWidth="1"/>
    <col min="24" max="24" width="13.44140625" style="3" customWidth="1"/>
    <col min="25" max="36" width="12.88671875" style="3" customWidth="1"/>
    <col min="37" max="37" width="2.33203125" style="3" customWidth="1"/>
    <col min="38" max="16384" width="11.44140625" style="3"/>
  </cols>
  <sheetData>
    <row r="1" spans="2:36" x14ac:dyDescent="0.3">
      <c r="D1" s="3"/>
      <c r="T1" s="3"/>
    </row>
    <row r="2" spans="2:36" x14ac:dyDescent="0.3">
      <c r="T2" s="3"/>
    </row>
    <row r="3" spans="2:36" x14ac:dyDescent="0.3">
      <c r="T3" s="3"/>
    </row>
    <row r="4" spans="2:36" x14ac:dyDescent="0.3">
      <c r="T4" s="3"/>
    </row>
    <row r="5" spans="2:36" x14ac:dyDescent="0.3">
      <c r="T5" s="3"/>
    </row>
    <row r="6" spans="2:36" x14ac:dyDescent="0.3">
      <c r="T6" s="3"/>
    </row>
    <row r="7" spans="2:36" x14ac:dyDescent="0.3">
      <c r="T7" s="3"/>
    </row>
    <row r="8" spans="2:36" x14ac:dyDescent="0.3">
      <c r="T8" s="3"/>
    </row>
    <row r="9" spans="2:36" x14ac:dyDescent="0.3">
      <c r="T9" s="3"/>
    </row>
    <row r="10" spans="2:36" ht="15.75" customHeight="1" x14ac:dyDescent="0.3">
      <c r="T10" s="3"/>
    </row>
    <row r="11" spans="2:36" ht="24" customHeight="1" x14ac:dyDescent="0.3">
      <c r="B11" s="83" t="s">
        <v>120</v>
      </c>
      <c r="C11" s="83"/>
      <c r="D11" s="83"/>
      <c r="E11" s="83"/>
      <c r="F11" s="47" t="s">
        <v>114</v>
      </c>
      <c r="G11" s="45"/>
      <c r="T11" s="3"/>
    </row>
    <row r="12" spans="2:36" ht="33.75" customHeight="1" x14ac:dyDescent="0.3">
      <c r="B12" s="82" t="s">
        <v>152</v>
      </c>
      <c r="C12" s="82"/>
      <c r="D12" s="82"/>
      <c r="E12" s="82"/>
      <c r="F12" s="46">
        <f>+'A) Matriz de Indicadores 046'!E6</f>
        <v>46</v>
      </c>
      <c r="G12" s="45"/>
      <c r="T12" s="3"/>
    </row>
    <row r="13" spans="2:36" ht="27.75" customHeight="1" x14ac:dyDescent="0.3">
      <c r="C13" s="39"/>
      <c r="D13" s="39"/>
      <c r="E13" s="39"/>
      <c r="F13" s="39"/>
      <c r="G13" s="39"/>
      <c r="T13" s="3"/>
    </row>
    <row r="14" spans="2:36" ht="17.399999999999999" x14ac:dyDescent="0.3">
      <c r="B14" s="4"/>
      <c r="D14" s="3"/>
      <c r="T14" s="3"/>
    </row>
    <row r="15" spans="2:36" ht="39" customHeight="1" x14ac:dyDescent="0.3">
      <c r="B15" s="87" t="s">
        <v>16</v>
      </c>
      <c r="C15" s="87"/>
      <c r="D15" s="87"/>
      <c r="E15" s="88" t="s">
        <v>17</v>
      </c>
      <c r="F15" s="88"/>
      <c r="G15" s="88"/>
      <c r="H15" s="88"/>
      <c r="I15" s="88"/>
      <c r="J15" s="88"/>
      <c r="K15" s="88"/>
      <c r="L15" s="88"/>
      <c r="M15" s="88"/>
      <c r="N15" s="88"/>
      <c r="O15" s="88"/>
      <c r="P15" s="88"/>
      <c r="Q15" s="88"/>
      <c r="R15" s="88"/>
      <c r="S15" s="89" t="s">
        <v>18</v>
      </c>
      <c r="T15" s="89"/>
      <c r="U15" s="89" t="s">
        <v>19</v>
      </c>
      <c r="V15" s="89"/>
      <c r="W15" s="89" t="s">
        <v>20</v>
      </c>
      <c r="X15" s="89"/>
      <c r="Y15" s="89" t="s">
        <v>21</v>
      </c>
      <c r="Z15" s="89"/>
      <c r="AA15" s="89"/>
      <c r="AB15" s="89"/>
      <c r="AC15" s="89"/>
      <c r="AD15" s="89"/>
      <c r="AE15" s="89"/>
      <c r="AF15" s="89"/>
      <c r="AG15" s="89"/>
      <c r="AH15" s="89"/>
      <c r="AI15" s="89"/>
      <c r="AJ15" s="89"/>
    </row>
    <row r="16" spans="2:36" ht="23.25" customHeight="1" x14ac:dyDescent="0.3">
      <c r="B16" s="24" t="s">
        <v>4</v>
      </c>
      <c r="C16" s="25" t="s">
        <v>22</v>
      </c>
      <c r="D16" s="24" t="s">
        <v>3</v>
      </c>
      <c r="E16" s="24" t="s">
        <v>2</v>
      </c>
      <c r="F16" s="15" t="s">
        <v>23</v>
      </c>
      <c r="G16" s="15" t="s">
        <v>1</v>
      </c>
      <c r="H16" s="15" t="s">
        <v>0</v>
      </c>
      <c r="I16" s="15" t="s">
        <v>24</v>
      </c>
      <c r="J16" s="15" t="s">
        <v>25</v>
      </c>
      <c r="K16" s="15" t="s">
        <v>26</v>
      </c>
      <c r="L16" s="15" t="s">
        <v>27</v>
      </c>
      <c r="M16" s="15" t="s">
        <v>28</v>
      </c>
      <c r="N16" s="15" t="s">
        <v>29</v>
      </c>
      <c r="O16" s="15" t="s">
        <v>30</v>
      </c>
      <c r="P16" s="15" t="s">
        <v>31</v>
      </c>
      <c r="Q16" s="15" t="s">
        <v>32</v>
      </c>
      <c r="R16" s="15" t="s">
        <v>33</v>
      </c>
      <c r="S16" s="15" t="s">
        <v>34</v>
      </c>
      <c r="T16" s="15" t="s">
        <v>35</v>
      </c>
      <c r="U16" s="15" t="s">
        <v>36</v>
      </c>
      <c r="V16" s="15" t="s">
        <v>92</v>
      </c>
      <c r="W16" s="15" t="s">
        <v>93</v>
      </c>
      <c r="X16" s="26" t="s">
        <v>38</v>
      </c>
      <c r="Y16" s="90" t="s">
        <v>39</v>
      </c>
      <c r="Z16" s="90"/>
      <c r="AA16" s="90"/>
      <c r="AB16" s="90"/>
      <c r="AC16" s="90"/>
      <c r="AD16" s="90"/>
      <c r="AE16" s="90"/>
      <c r="AF16" s="90"/>
      <c r="AG16" s="90"/>
      <c r="AH16" s="90"/>
      <c r="AI16" s="90"/>
      <c r="AJ16" s="90"/>
    </row>
    <row r="17" spans="1:36" ht="57.75" customHeight="1" x14ac:dyDescent="0.3">
      <c r="B17" s="27" t="s">
        <v>40</v>
      </c>
      <c r="C17" s="28" t="s">
        <v>41</v>
      </c>
      <c r="D17" s="28" t="s">
        <v>15</v>
      </c>
      <c r="E17" s="28" t="s">
        <v>13</v>
      </c>
      <c r="F17" s="29" t="s">
        <v>42</v>
      </c>
      <c r="G17" s="29" t="s">
        <v>43</v>
      </c>
      <c r="H17" s="29" t="s">
        <v>91</v>
      </c>
      <c r="I17" s="29" t="s">
        <v>44</v>
      </c>
      <c r="J17" s="29" t="s">
        <v>122</v>
      </c>
      <c r="K17" s="29" t="s">
        <v>46</v>
      </c>
      <c r="L17" s="29" t="s">
        <v>47</v>
      </c>
      <c r="M17" s="29" t="s">
        <v>73</v>
      </c>
      <c r="N17" s="29" t="s">
        <v>49</v>
      </c>
      <c r="O17" s="29" t="s">
        <v>97</v>
      </c>
      <c r="P17" s="29" t="s">
        <v>76</v>
      </c>
      <c r="Q17" s="29" t="s">
        <v>51</v>
      </c>
      <c r="R17" s="29" t="s">
        <v>52</v>
      </c>
      <c r="S17" s="29" t="s">
        <v>53</v>
      </c>
      <c r="T17" s="29" t="s">
        <v>54</v>
      </c>
      <c r="U17" s="29" t="s">
        <v>77</v>
      </c>
      <c r="V17" s="29" t="s">
        <v>78</v>
      </c>
      <c r="W17" s="29" t="s">
        <v>57</v>
      </c>
      <c r="X17" s="29" t="s">
        <v>58</v>
      </c>
      <c r="Y17" s="14" t="s">
        <v>79</v>
      </c>
      <c r="Z17" s="14" t="s">
        <v>80</v>
      </c>
      <c r="AA17" s="14" t="s">
        <v>81</v>
      </c>
      <c r="AB17" s="14" t="s">
        <v>82</v>
      </c>
      <c r="AC17" s="14" t="s">
        <v>83</v>
      </c>
      <c r="AD17" s="14" t="s">
        <v>84</v>
      </c>
      <c r="AE17" s="14" t="s">
        <v>85</v>
      </c>
      <c r="AF17" s="14" t="s">
        <v>86</v>
      </c>
      <c r="AG17" s="14" t="s">
        <v>87</v>
      </c>
      <c r="AH17" s="14" t="s">
        <v>88</v>
      </c>
      <c r="AI17" s="14" t="s">
        <v>89</v>
      </c>
      <c r="AJ17" s="14" t="s">
        <v>90</v>
      </c>
    </row>
    <row r="18" spans="1:36" ht="89.25" customHeight="1" x14ac:dyDescent="0.3">
      <c r="B18" s="5" t="s">
        <v>264</v>
      </c>
      <c r="C18" s="6" t="s">
        <v>9</v>
      </c>
      <c r="D18" s="2" t="str">
        <f>+'A) Matriz de Indicadores 046'!C11</f>
        <v>041</v>
      </c>
      <c r="E18" s="2" t="str">
        <f>+'A) Matriz de Indicadores 046'!F11</f>
        <v>01</v>
      </c>
      <c r="F18" s="8" t="str">
        <f>+'A) Matriz de Indicadores 046'!G11</f>
        <v xml:space="preserve">Porcentaje de personal de salud  que concluye su capacitación </v>
      </c>
      <c r="G18" s="8" t="s">
        <v>497</v>
      </c>
      <c r="H18" s="8" t="s">
        <v>156</v>
      </c>
      <c r="I18" s="8" t="s">
        <v>244</v>
      </c>
      <c r="J18" s="8" t="s">
        <v>161</v>
      </c>
      <c r="K18" s="8" t="s">
        <v>498</v>
      </c>
      <c r="L18" s="8" t="s">
        <v>179</v>
      </c>
      <c r="M18" s="8" t="s">
        <v>265</v>
      </c>
      <c r="N18" s="8" t="s">
        <v>167</v>
      </c>
      <c r="O18" s="8" t="str">
        <f>+'A) Matriz de Indicadores 046'!H11</f>
        <v>información propia de la secretaría</v>
      </c>
      <c r="P18" s="8" t="str">
        <f>+'A) Matriz de Indicadores 046'!E11</f>
        <v>Enseñanza e Investigación</v>
      </c>
      <c r="Q18" s="8" t="s">
        <v>525</v>
      </c>
      <c r="R18" s="8" t="s">
        <v>526</v>
      </c>
      <c r="S18" s="8">
        <v>0</v>
      </c>
      <c r="T18" s="2" t="s">
        <v>177</v>
      </c>
      <c r="U18" s="8">
        <v>0.85</v>
      </c>
      <c r="V18" s="8">
        <v>0.6</v>
      </c>
      <c r="W18" s="8">
        <v>0</v>
      </c>
      <c r="X18" s="8">
        <v>0.85</v>
      </c>
      <c r="Y18" s="50"/>
      <c r="Z18" s="50"/>
      <c r="AA18" s="50"/>
      <c r="AB18" s="50"/>
      <c r="AC18" s="50"/>
      <c r="AD18" s="50"/>
      <c r="AE18" s="50"/>
      <c r="AF18" s="50"/>
      <c r="AG18" s="50"/>
      <c r="AH18" s="50"/>
      <c r="AI18" s="50"/>
      <c r="AJ18" s="50">
        <v>0.85</v>
      </c>
    </row>
    <row r="19" spans="1:36" s="7" customFormat="1" ht="61.2" customHeight="1" x14ac:dyDescent="0.25">
      <c r="A19" s="3"/>
      <c r="B19" s="2" t="s">
        <v>264</v>
      </c>
      <c r="C19" s="6" t="s">
        <v>8</v>
      </c>
      <c r="D19" s="2" t="str">
        <f>+'A) Matriz de Indicadores 046'!C12</f>
        <v>041</v>
      </c>
      <c r="E19" s="2" t="str">
        <f>+'A) Matriz de Indicadores 046'!F12</f>
        <v>02</v>
      </c>
      <c r="F19" s="8" t="str">
        <f>+'A) Matriz de Indicadores 046'!G12</f>
        <v>porcentaje de sesiones realizadas</v>
      </c>
      <c r="G19" s="55" t="s">
        <v>501</v>
      </c>
      <c r="H19" s="8" t="s">
        <v>156</v>
      </c>
      <c r="I19" s="8" t="s">
        <v>158</v>
      </c>
      <c r="J19" s="8" t="s">
        <v>161</v>
      </c>
      <c r="K19" s="8" t="s">
        <v>504</v>
      </c>
      <c r="L19" s="8" t="s">
        <v>179</v>
      </c>
      <c r="M19" s="8" t="s">
        <v>174</v>
      </c>
      <c r="N19" s="8" t="s">
        <v>167</v>
      </c>
      <c r="O19" s="8" t="str">
        <f>+'A) Matriz de Indicadores 046'!H12</f>
        <v>plataformas oficiales DGIS</v>
      </c>
      <c r="P19" s="8" t="str">
        <f>+'A) Matriz de Indicadores 046'!E12</f>
        <v>Enseñanza e Investigación</v>
      </c>
      <c r="Q19" s="8" t="s">
        <v>527</v>
      </c>
      <c r="R19" s="8" t="s">
        <v>528</v>
      </c>
      <c r="S19" s="8">
        <v>0</v>
      </c>
      <c r="T19" s="2" t="s">
        <v>177</v>
      </c>
      <c r="U19" s="8">
        <v>0.8</v>
      </c>
      <c r="V19" s="8">
        <v>0.6</v>
      </c>
      <c r="W19" s="8">
        <v>0</v>
      </c>
      <c r="X19" s="8">
        <v>0.8</v>
      </c>
      <c r="Y19" s="50"/>
      <c r="Z19" s="50"/>
      <c r="AA19" s="50">
        <v>0.8</v>
      </c>
      <c r="AB19" s="50"/>
      <c r="AC19" s="50"/>
      <c r="AD19" s="50">
        <v>0.8</v>
      </c>
      <c r="AE19" s="50"/>
      <c r="AF19" s="50"/>
      <c r="AG19" s="50">
        <v>0.8</v>
      </c>
      <c r="AH19" s="50"/>
      <c r="AI19" s="50"/>
      <c r="AJ19" s="50">
        <v>0.8</v>
      </c>
    </row>
    <row r="20" spans="1:36" s="7" customFormat="1" ht="60" customHeight="1" x14ac:dyDescent="0.3">
      <c r="A20" s="3"/>
      <c r="B20" s="37" t="s">
        <v>264</v>
      </c>
      <c r="C20" s="38" t="str">
        <f>+'A) Matriz de Indicadores 046'!B13</f>
        <v>Componente 1</v>
      </c>
      <c r="D20" s="51" t="str">
        <f>+'A) Matriz de Indicadores 046'!C13</f>
        <v>041.1</v>
      </c>
      <c r="E20" s="51" t="str">
        <f>+'A) Matriz de Indicadores 046'!F13</f>
        <v>03</v>
      </c>
      <c r="F20" s="51" t="str">
        <f>+'A) Matriz de Indicadores 046'!G13</f>
        <v xml:space="preserve">Porcentaje de personal de salud en formación que concluye su formación académica </v>
      </c>
      <c r="G20" s="51" t="s">
        <v>508</v>
      </c>
      <c r="H20" s="51" t="s">
        <v>157</v>
      </c>
      <c r="I20" s="51" t="s">
        <v>158</v>
      </c>
      <c r="J20" s="51" t="s">
        <v>161</v>
      </c>
      <c r="K20" s="51" t="s">
        <v>509</v>
      </c>
      <c r="L20" s="51" t="s">
        <v>179</v>
      </c>
      <c r="M20" s="51" t="s">
        <v>265</v>
      </c>
      <c r="N20" s="51" t="s">
        <v>167</v>
      </c>
      <c r="O20" s="51" t="s">
        <v>238</v>
      </c>
      <c r="P20" s="51" t="s">
        <v>261</v>
      </c>
      <c r="Q20" s="51" t="s">
        <v>529</v>
      </c>
      <c r="R20" s="51" t="s">
        <v>530</v>
      </c>
      <c r="S20" s="51">
        <v>0</v>
      </c>
      <c r="T20" s="37" t="s">
        <v>177</v>
      </c>
      <c r="U20" s="51">
        <v>0.85</v>
      </c>
      <c r="V20" s="51">
        <v>0.6</v>
      </c>
      <c r="W20" s="51">
        <v>0</v>
      </c>
      <c r="X20" s="51">
        <v>0.85</v>
      </c>
      <c r="Y20" s="51"/>
      <c r="Z20" s="51"/>
      <c r="AA20" s="51"/>
      <c r="AB20" s="51"/>
      <c r="AC20" s="51"/>
      <c r="AD20" s="51"/>
      <c r="AE20" s="51"/>
      <c r="AF20" s="51"/>
      <c r="AG20" s="51"/>
      <c r="AH20" s="51"/>
      <c r="AI20" s="51"/>
      <c r="AJ20" s="51">
        <v>0.85</v>
      </c>
    </row>
    <row r="21" spans="1:36" s="7" customFormat="1" ht="118.2" customHeight="1" x14ac:dyDescent="0.3">
      <c r="A21" s="3"/>
      <c r="B21" s="14" t="s">
        <v>264</v>
      </c>
      <c r="C21" s="52" t="str">
        <f>+'A) Matriz de Indicadores 046'!B14</f>
        <v>Actividad 1</v>
      </c>
      <c r="D21" s="52" t="str">
        <f>+'A) Matriz de Indicadores 046'!C14</f>
        <v>041.2</v>
      </c>
      <c r="E21" s="52" t="str">
        <f>+'A) Matriz de Indicadores 046'!F14</f>
        <v>04</v>
      </c>
      <c r="F21" s="52" t="str">
        <f>+'A) Matriz de Indicadores 046'!G14</f>
        <v>porcentaje de decersión</v>
      </c>
      <c r="G21" s="52" t="s">
        <v>523</v>
      </c>
      <c r="H21" s="52" t="s">
        <v>157</v>
      </c>
      <c r="I21" s="52" t="s">
        <v>158</v>
      </c>
      <c r="J21" s="52" t="s">
        <v>161</v>
      </c>
      <c r="K21" s="52" t="s">
        <v>524</v>
      </c>
      <c r="L21" s="52" t="s">
        <v>531</v>
      </c>
      <c r="M21" s="52" t="s">
        <v>174</v>
      </c>
      <c r="N21" s="52" t="s">
        <v>167</v>
      </c>
      <c r="O21" s="52" t="str">
        <f>+'A) Matriz de Indicadores 046'!H14</f>
        <v>Información propia de la Secretaría DGCES</v>
      </c>
      <c r="P21" s="52" t="str">
        <f>+'A) Matriz de Indicadores 046'!E14</f>
        <v>Enseñanza e Investigación</v>
      </c>
      <c r="Q21" s="52" t="s">
        <v>530</v>
      </c>
      <c r="R21" s="52" t="s">
        <v>529</v>
      </c>
      <c r="S21" s="52">
        <v>0</v>
      </c>
      <c r="T21" s="14" t="s">
        <v>177</v>
      </c>
      <c r="U21" s="52">
        <v>0.15</v>
      </c>
      <c r="V21" s="52">
        <v>0.2</v>
      </c>
      <c r="W21" s="52">
        <v>0</v>
      </c>
      <c r="X21" s="52">
        <v>1.5E-3</v>
      </c>
      <c r="Y21" s="52"/>
      <c r="Z21" s="52"/>
      <c r="AA21" s="52"/>
      <c r="AB21" s="52"/>
      <c r="AC21" s="52"/>
      <c r="AD21" s="52"/>
      <c r="AE21" s="52"/>
      <c r="AF21" s="52"/>
      <c r="AG21" s="52"/>
      <c r="AH21" s="52"/>
      <c r="AI21" s="52"/>
      <c r="AJ21" s="52">
        <v>0.2</v>
      </c>
    </row>
    <row r="22" spans="1:36" s="7" customFormat="1" ht="118.2" customHeight="1" x14ac:dyDescent="0.3">
      <c r="A22" s="3"/>
      <c r="B22" s="14" t="s">
        <v>264</v>
      </c>
      <c r="C22" s="52" t="str">
        <f>+'A) Matriz de Indicadores 046'!B15</f>
        <v>Actividad 2</v>
      </c>
      <c r="D22" s="52" t="str">
        <f>+'A) Matriz de Indicadores 046'!C15</f>
        <v>041.3</v>
      </c>
      <c r="E22" s="52" t="str">
        <f>+'A) Matriz de Indicadores 046'!F15</f>
        <v>04</v>
      </c>
      <c r="F22" s="52" t="str">
        <f>+'A) Matriz de Indicadores 046'!G15</f>
        <v xml:space="preserve">es el número de personal   que recibió alguna capacitación/ sobre el total de personal adscrito a la secretaria </v>
      </c>
      <c r="G22" s="52" t="s">
        <v>515</v>
      </c>
      <c r="H22" s="52" t="s">
        <v>157</v>
      </c>
      <c r="I22" s="52" t="s">
        <v>158</v>
      </c>
      <c r="J22" s="52" t="s">
        <v>161</v>
      </c>
      <c r="K22" s="52" t="s">
        <v>727</v>
      </c>
      <c r="L22" s="52" t="s">
        <v>179</v>
      </c>
      <c r="M22" s="52" t="s">
        <v>174</v>
      </c>
      <c r="N22" s="52" t="s">
        <v>167</v>
      </c>
      <c r="O22" s="52" t="str">
        <f>+'A) Matriz de Indicadores 046'!H15</f>
        <v>SNAC</v>
      </c>
      <c r="P22" s="52" t="str">
        <f>+'A) Matriz de Indicadores 046'!E15</f>
        <v>Enseñanza e Investigación</v>
      </c>
      <c r="Q22" s="52" t="s">
        <v>266</v>
      </c>
      <c r="R22" s="52" t="s">
        <v>728</v>
      </c>
      <c r="S22" s="52">
        <v>0</v>
      </c>
      <c r="T22" s="14" t="s">
        <v>177</v>
      </c>
      <c r="U22" s="52">
        <v>0.8</v>
      </c>
      <c r="V22" s="52">
        <v>0.6</v>
      </c>
      <c r="W22" s="52">
        <v>0</v>
      </c>
      <c r="X22" s="52">
        <v>0.8</v>
      </c>
      <c r="Y22" s="52"/>
      <c r="Z22" s="52"/>
      <c r="AA22" s="52">
        <v>0.8</v>
      </c>
      <c r="AB22" s="52"/>
      <c r="AC22" s="52"/>
      <c r="AD22" s="52">
        <v>0.8</v>
      </c>
      <c r="AE22" s="52"/>
      <c r="AF22" s="52"/>
      <c r="AG22" s="52">
        <v>0.8</v>
      </c>
      <c r="AH22" s="52"/>
      <c r="AI22" s="52"/>
      <c r="AJ22" s="52">
        <v>0.8</v>
      </c>
    </row>
    <row r="23" spans="1:36" s="7" customFormat="1" ht="118.2" customHeight="1" x14ac:dyDescent="0.3">
      <c r="A23" s="3"/>
      <c r="B23" s="14" t="s">
        <v>264</v>
      </c>
      <c r="C23" s="52" t="str">
        <f>+'A) Matriz de Indicadores 046'!B16</f>
        <v>Actividad 3</v>
      </c>
      <c r="D23" s="52" t="str">
        <f>+'A) Matriz de Indicadores 046'!C16</f>
        <v>041.4</v>
      </c>
      <c r="E23" s="52" t="str">
        <f>+'A) Matriz de Indicadores 046'!F16</f>
        <v>04</v>
      </c>
      <c r="F23" s="52" t="str">
        <f>+'A) Matriz de Indicadores 046'!G16</f>
        <v xml:space="preserve">numero de investigaciones realizadas al año </v>
      </c>
      <c r="G23" s="52" t="s">
        <v>516</v>
      </c>
      <c r="H23" s="52" t="s">
        <v>157</v>
      </c>
      <c r="I23" s="52" t="s">
        <v>158</v>
      </c>
      <c r="J23" s="52" t="s">
        <v>161</v>
      </c>
      <c r="K23" s="52" t="s">
        <v>729</v>
      </c>
      <c r="L23" s="52" t="s">
        <v>179</v>
      </c>
      <c r="M23" s="52" t="s">
        <v>174</v>
      </c>
      <c r="N23" s="52" t="s">
        <v>167</v>
      </c>
      <c r="O23" s="52" t="str">
        <f>+'A) Matriz de Indicadores 046'!H16</f>
        <v>información propia de la Secretaría</v>
      </c>
      <c r="P23" s="52" t="str">
        <f>+'A) Matriz de Indicadores 046'!E16</f>
        <v>Enseñanza e Investigación</v>
      </c>
      <c r="Q23" s="52" t="s">
        <v>730</v>
      </c>
      <c r="R23" s="52"/>
      <c r="S23" s="52">
        <v>0</v>
      </c>
      <c r="T23" s="14" t="s">
        <v>177</v>
      </c>
      <c r="U23" s="52">
        <v>12</v>
      </c>
      <c r="V23" s="52">
        <v>7</v>
      </c>
      <c r="W23" s="52">
        <v>0</v>
      </c>
      <c r="X23" s="52">
        <v>12</v>
      </c>
      <c r="Y23" s="52"/>
      <c r="Z23" s="52"/>
      <c r="AA23" s="52">
        <v>3</v>
      </c>
      <c r="AB23" s="52"/>
      <c r="AC23" s="52"/>
      <c r="AD23" s="52">
        <v>6</v>
      </c>
      <c r="AE23" s="52"/>
      <c r="AF23" s="52"/>
      <c r="AG23" s="52">
        <v>9</v>
      </c>
      <c r="AH23" s="52"/>
      <c r="AI23" s="52"/>
      <c r="AJ23" s="52">
        <v>12</v>
      </c>
    </row>
    <row r="24" spans="1:36" ht="52.5" customHeight="1" x14ac:dyDescent="0.3">
      <c r="D24" s="3"/>
    </row>
    <row r="25" spans="1:36" ht="30" customHeight="1" x14ac:dyDescent="0.3">
      <c r="B25" s="9" t="s">
        <v>59</v>
      </c>
      <c r="D25" s="3"/>
    </row>
    <row r="26" spans="1:36" ht="30" customHeight="1" x14ac:dyDescent="0.3">
      <c r="B26" s="30" t="s">
        <v>4</v>
      </c>
      <c r="C26" s="31" t="str">
        <f>B17</f>
        <v>Clave Programa</v>
      </c>
      <c r="D26" s="91" t="s">
        <v>99</v>
      </c>
      <c r="E26" s="91"/>
      <c r="F26" s="91"/>
      <c r="G26" s="91"/>
      <c r="H26" s="91"/>
      <c r="I26" s="91"/>
      <c r="J26" s="91"/>
      <c r="K26" s="91"/>
    </row>
    <row r="27" spans="1:36" ht="30" customHeight="1" x14ac:dyDescent="0.3">
      <c r="B27" s="30" t="s">
        <v>22</v>
      </c>
      <c r="C27" s="31" t="s">
        <v>41</v>
      </c>
      <c r="D27" s="72" t="s">
        <v>60</v>
      </c>
      <c r="E27" s="72"/>
      <c r="F27" s="72"/>
      <c r="G27" s="72"/>
      <c r="H27" s="72"/>
      <c r="I27" s="72"/>
      <c r="J27" s="72"/>
      <c r="K27" s="72"/>
    </row>
    <row r="28" spans="1:36" ht="30" customHeight="1" x14ac:dyDescent="0.3">
      <c r="B28" s="32" t="s">
        <v>3</v>
      </c>
      <c r="C28" s="33" t="s">
        <v>15</v>
      </c>
      <c r="D28" s="86" t="s">
        <v>61</v>
      </c>
      <c r="E28" s="72"/>
      <c r="F28" s="72"/>
      <c r="G28" s="72"/>
      <c r="H28" s="72"/>
      <c r="I28" s="72"/>
      <c r="J28" s="72"/>
      <c r="K28" s="72"/>
    </row>
    <row r="29" spans="1:36" ht="30" customHeight="1" x14ac:dyDescent="0.3">
      <c r="B29" s="32" t="s">
        <v>2</v>
      </c>
      <c r="C29" s="33" t="s">
        <v>13</v>
      </c>
      <c r="D29" s="86" t="s">
        <v>62</v>
      </c>
      <c r="E29" s="72"/>
      <c r="F29" s="72"/>
      <c r="G29" s="72"/>
      <c r="H29" s="72"/>
      <c r="I29" s="72"/>
      <c r="J29" s="72"/>
      <c r="K29" s="72"/>
    </row>
    <row r="30" spans="1:36" ht="30" customHeight="1" x14ac:dyDescent="0.3">
      <c r="B30" s="34" t="s">
        <v>23</v>
      </c>
      <c r="C30" s="35" t="s">
        <v>42</v>
      </c>
      <c r="D30" s="84" t="s">
        <v>94</v>
      </c>
      <c r="E30" s="85"/>
      <c r="F30" s="85"/>
      <c r="G30" s="85"/>
      <c r="H30" s="85"/>
      <c r="I30" s="85"/>
      <c r="J30" s="85"/>
      <c r="K30" s="86"/>
    </row>
    <row r="31" spans="1:36" ht="30" customHeight="1" x14ac:dyDescent="0.3">
      <c r="B31" s="34" t="s">
        <v>1</v>
      </c>
      <c r="C31" s="22" t="s">
        <v>43</v>
      </c>
      <c r="D31" s="72" t="s">
        <v>95</v>
      </c>
      <c r="E31" s="72"/>
      <c r="F31" s="72"/>
      <c r="G31" s="72"/>
      <c r="H31" s="72"/>
      <c r="I31" s="72"/>
      <c r="J31" s="72"/>
      <c r="K31" s="72"/>
    </row>
    <row r="32" spans="1:36" ht="30" customHeight="1" x14ac:dyDescent="0.3">
      <c r="B32" s="34" t="s">
        <v>0</v>
      </c>
      <c r="C32" s="36" t="s">
        <v>91</v>
      </c>
      <c r="D32" s="72" t="s">
        <v>63</v>
      </c>
      <c r="E32" s="72"/>
      <c r="F32" s="72"/>
      <c r="G32" s="72"/>
      <c r="H32" s="72"/>
      <c r="I32" s="72"/>
      <c r="J32" s="72"/>
      <c r="K32" s="72"/>
    </row>
    <row r="33" spans="2:11" ht="30" customHeight="1" x14ac:dyDescent="0.3">
      <c r="B33" s="34" t="s">
        <v>24</v>
      </c>
      <c r="C33" s="36" t="s">
        <v>44</v>
      </c>
      <c r="D33" s="84" t="s">
        <v>64</v>
      </c>
      <c r="E33" s="85"/>
      <c r="F33" s="85"/>
      <c r="G33" s="85"/>
      <c r="H33" s="85"/>
      <c r="I33" s="85"/>
      <c r="J33" s="85"/>
      <c r="K33" s="86"/>
    </row>
    <row r="34" spans="2:11" ht="30" customHeight="1" x14ac:dyDescent="0.3">
      <c r="B34" s="34" t="s">
        <v>25</v>
      </c>
      <c r="C34" s="36" t="s">
        <v>45</v>
      </c>
      <c r="D34" s="84" t="s">
        <v>100</v>
      </c>
      <c r="E34" s="85"/>
      <c r="F34" s="85"/>
      <c r="G34" s="85"/>
      <c r="H34" s="85"/>
      <c r="I34" s="85"/>
      <c r="J34" s="85"/>
      <c r="K34" s="86"/>
    </row>
    <row r="35" spans="2:11" ht="30" customHeight="1" x14ac:dyDescent="0.3">
      <c r="B35" s="34" t="s">
        <v>26</v>
      </c>
      <c r="C35" s="36" t="s">
        <v>46</v>
      </c>
      <c r="D35" s="84" t="s">
        <v>101</v>
      </c>
      <c r="E35" s="85"/>
      <c r="F35" s="85"/>
      <c r="G35" s="85"/>
      <c r="H35" s="85"/>
      <c r="I35" s="85"/>
      <c r="J35" s="85"/>
      <c r="K35" s="86"/>
    </row>
    <row r="36" spans="2:11" ht="30" customHeight="1" x14ac:dyDescent="0.3">
      <c r="B36" s="34" t="s">
        <v>27</v>
      </c>
      <c r="C36" s="36" t="s">
        <v>47</v>
      </c>
      <c r="D36" s="84" t="s">
        <v>96</v>
      </c>
      <c r="E36" s="85"/>
      <c r="F36" s="85"/>
      <c r="G36" s="85"/>
      <c r="H36" s="85"/>
      <c r="I36" s="85"/>
      <c r="J36" s="85"/>
      <c r="K36" s="86"/>
    </row>
    <row r="37" spans="2:11" ht="30" customHeight="1" x14ac:dyDescent="0.3">
      <c r="B37" s="34" t="s">
        <v>28</v>
      </c>
      <c r="C37" s="36" t="s">
        <v>48</v>
      </c>
      <c r="D37" s="84" t="s">
        <v>65</v>
      </c>
      <c r="E37" s="85"/>
      <c r="F37" s="85"/>
      <c r="G37" s="85"/>
      <c r="H37" s="85"/>
      <c r="I37" s="85"/>
      <c r="J37" s="85"/>
      <c r="K37" s="86"/>
    </row>
    <row r="38" spans="2:11" ht="30" customHeight="1" x14ac:dyDescent="0.3">
      <c r="B38" s="34" t="s">
        <v>29</v>
      </c>
      <c r="C38" s="36" t="s">
        <v>49</v>
      </c>
      <c r="D38" s="84" t="s">
        <v>66</v>
      </c>
      <c r="E38" s="85"/>
      <c r="F38" s="85"/>
      <c r="G38" s="85"/>
      <c r="H38" s="85"/>
      <c r="I38" s="85"/>
      <c r="J38" s="85"/>
      <c r="K38" s="86"/>
    </row>
    <row r="39" spans="2:11" ht="30" customHeight="1" x14ac:dyDescent="0.3">
      <c r="B39" s="34" t="s">
        <v>30</v>
      </c>
      <c r="C39" s="36" t="s">
        <v>97</v>
      </c>
      <c r="D39" s="84" t="s">
        <v>98</v>
      </c>
      <c r="E39" s="85"/>
      <c r="F39" s="85"/>
      <c r="G39" s="85"/>
      <c r="H39" s="85"/>
      <c r="I39" s="85"/>
      <c r="J39" s="85"/>
      <c r="K39" s="86"/>
    </row>
    <row r="40" spans="2:11" ht="30" customHeight="1" x14ac:dyDescent="0.3">
      <c r="B40" s="34" t="s">
        <v>31</v>
      </c>
      <c r="C40" s="36" t="s">
        <v>50</v>
      </c>
      <c r="D40" s="84" t="s">
        <v>67</v>
      </c>
      <c r="E40" s="85"/>
      <c r="F40" s="85"/>
      <c r="G40" s="85"/>
      <c r="H40" s="85"/>
      <c r="I40" s="85"/>
      <c r="J40" s="85"/>
      <c r="K40" s="86"/>
    </row>
    <row r="41" spans="2:11" ht="30" customHeight="1" x14ac:dyDescent="0.3">
      <c r="B41" s="34" t="s">
        <v>32</v>
      </c>
      <c r="C41" s="36" t="s">
        <v>51</v>
      </c>
      <c r="D41" s="84" t="s">
        <v>68</v>
      </c>
      <c r="E41" s="85"/>
      <c r="F41" s="85"/>
      <c r="G41" s="85"/>
      <c r="H41" s="85"/>
      <c r="I41" s="85"/>
      <c r="J41" s="85"/>
      <c r="K41" s="86"/>
    </row>
    <row r="42" spans="2:11" ht="30" customHeight="1" x14ac:dyDescent="0.3">
      <c r="B42" s="34" t="s">
        <v>33</v>
      </c>
      <c r="C42" s="36" t="s">
        <v>52</v>
      </c>
      <c r="D42" s="84" t="s">
        <v>69</v>
      </c>
      <c r="E42" s="85"/>
      <c r="F42" s="85"/>
      <c r="G42" s="85"/>
      <c r="H42" s="85"/>
      <c r="I42" s="85"/>
      <c r="J42" s="85"/>
      <c r="K42" s="86"/>
    </row>
    <row r="43" spans="2:11" ht="30" customHeight="1" x14ac:dyDescent="0.3">
      <c r="B43" s="34" t="s">
        <v>34</v>
      </c>
      <c r="C43" s="36" t="s">
        <v>53</v>
      </c>
      <c r="D43" s="84" t="s">
        <v>70</v>
      </c>
      <c r="E43" s="85"/>
      <c r="F43" s="85"/>
      <c r="G43" s="85"/>
      <c r="H43" s="85"/>
      <c r="I43" s="85"/>
      <c r="J43" s="85"/>
      <c r="K43" s="86"/>
    </row>
    <row r="44" spans="2:11" ht="30" customHeight="1" x14ac:dyDescent="0.3">
      <c r="B44" s="34" t="s">
        <v>35</v>
      </c>
      <c r="C44" s="36" t="s">
        <v>54</v>
      </c>
      <c r="D44" s="84" t="s">
        <v>71</v>
      </c>
      <c r="E44" s="85"/>
      <c r="F44" s="85"/>
      <c r="G44" s="85"/>
      <c r="H44" s="85"/>
      <c r="I44" s="85"/>
      <c r="J44" s="85"/>
      <c r="K44" s="86"/>
    </row>
    <row r="45" spans="2:11" ht="30" customHeight="1" x14ac:dyDescent="0.3">
      <c r="B45" s="34" t="s">
        <v>36</v>
      </c>
      <c r="C45" s="36" t="s">
        <v>55</v>
      </c>
      <c r="D45" s="84" t="s">
        <v>74</v>
      </c>
      <c r="E45" s="85"/>
      <c r="F45" s="85"/>
      <c r="G45" s="85"/>
      <c r="H45" s="85"/>
      <c r="I45" s="85"/>
      <c r="J45" s="85"/>
      <c r="K45" s="86"/>
    </row>
    <row r="46" spans="2:11" ht="30" customHeight="1" x14ac:dyDescent="0.3">
      <c r="B46" s="34" t="s">
        <v>92</v>
      </c>
      <c r="C46" s="36" t="s">
        <v>56</v>
      </c>
      <c r="D46" s="84" t="s">
        <v>75</v>
      </c>
      <c r="E46" s="85"/>
      <c r="F46" s="85"/>
      <c r="G46" s="85"/>
      <c r="H46" s="85"/>
      <c r="I46" s="85"/>
      <c r="J46" s="85"/>
      <c r="K46" s="86"/>
    </row>
    <row r="47" spans="2:11" ht="30" customHeight="1" x14ac:dyDescent="0.3">
      <c r="B47" s="34" t="s">
        <v>37</v>
      </c>
      <c r="C47" s="36" t="s">
        <v>57</v>
      </c>
      <c r="D47" s="84" t="s">
        <v>102</v>
      </c>
      <c r="E47" s="85"/>
      <c r="F47" s="85"/>
      <c r="G47" s="85"/>
      <c r="H47" s="85"/>
      <c r="I47" s="85"/>
      <c r="J47" s="85"/>
      <c r="K47" s="86"/>
    </row>
    <row r="48" spans="2:11" ht="30" customHeight="1" x14ac:dyDescent="0.3">
      <c r="B48" s="34" t="s">
        <v>38</v>
      </c>
      <c r="C48" s="36" t="s">
        <v>58</v>
      </c>
      <c r="D48" s="84" t="s">
        <v>103</v>
      </c>
      <c r="E48" s="85"/>
      <c r="F48" s="85"/>
      <c r="G48" s="85"/>
      <c r="H48" s="85"/>
      <c r="I48" s="85"/>
      <c r="J48" s="85"/>
      <c r="K48" s="86"/>
    </row>
    <row r="49" spans="2:11" ht="30" customHeight="1" x14ac:dyDescent="0.3">
      <c r="B49" s="34" t="s">
        <v>39</v>
      </c>
      <c r="C49" s="36" t="s">
        <v>21</v>
      </c>
      <c r="D49" s="84" t="s">
        <v>104</v>
      </c>
      <c r="E49" s="85"/>
      <c r="F49" s="85"/>
      <c r="G49" s="85"/>
      <c r="H49" s="85"/>
      <c r="I49" s="85"/>
      <c r="J49" s="85"/>
      <c r="K49" s="86"/>
    </row>
    <row r="50" spans="2:11" ht="30" customHeight="1" x14ac:dyDescent="0.3"/>
    <row r="51" spans="2:11" ht="21.9" customHeight="1" x14ac:dyDescent="0.3"/>
    <row r="52" spans="2:11" ht="21.9" customHeight="1" x14ac:dyDescent="0.3"/>
    <row r="53" spans="2:11" ht="21.9" customHeight="1" x14ac:dyDescent="0.3"/>
    <row r="54" spans="2:11" ht="21.9" customHeight="1" x14ac:dyDescent="0.3"/>
  </sheetData>
  <mergeCells count="33">
    <mergeCell ref="D28:K28"/>
    <mergeCell ref="B11:E11"/>
    <mergeCell ref="B12:E12"/>
    <mergeCell ref="B15:D15"/>
    <mergeCell ref="E15:R15"/>
    <mergeCell ref="W15:X15"/>
    <mergeCell ref="Y15:AJ15"/>
    <mergeCell ref="Y16:AJ16"/>
    <mergeCell ref="D26:K26"/>
    <mergeCell ref="D27:K27"/>
    <mergeCell ref="S15:T15"/>
    <mergeCell ref="U15:V15"/>
    <mergeCell ref="D40:K40"/>
    <mergeCell ref="D29:K29"/>
    <mergeCell ref="D30:K30"/>
    <mergeCell ref="D31:K31"/>
    <mergeCell ref="D32:K32"/>
    <mergeCell ref="D33:K33"/>
    <mergeCell ref="D34:K34"/>
    <mergeCell ref="D35:K35"/>
    <mergeCell ref="D36:K36"/>
    <mergeCell ref="D37:K37"/>
    <mergeCell ref="D38:K38"/>
    <mergeCell ref="D39:K39"/>
    <mergeCell ref="D47:K47"/>
    <mergeCell ref="D48:K48"/>
    <mergeCell ref="D49:K49"/>
    <mergeCell ref="D41:K41"/>
    <mergeCell ref="D42:K42"/>
    <mergeCell ref="D43:K43"/>
    <mergeCell ref="D44:K44"/>
    <mergeCell ref="D45:K45"/>
    <mergeCell ref="D46:K46"/>
  </mergeCells>
  <printOptions horizontalCentered="1"/>
  <pageMargins left="0.23622047244094491" right="0.23622047244094491" top="0.74803149606299213" bottom="0.74803149606299213" header="0.31496062992125984" footer="0.31496062992125984"/>
  <pageSetup paperSize="5" scale="28" fitToWidth="3" pageOrder="overThenDown"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4B085-A373-4195-B0EA-A134C7FE4B89}">
  <sheetPr>
    <tabColor rgb="FFFFC000"/>
  </sheetPr>
  <dimension ref="B1:I30"/>
  <sheetViews>
    <sheetView view="pageBreakPreview" topLeftCell="A16" zoomScale="85" zoomScaleNormal="70" zoomScaleSheetLayoutView="85" workbookViewId="0">
      <selection activeCell="E16" sqref="E16"/>
    </sheetView>
  </sheetViews>
  <sheetFormatPr baseColWidth="10" defaultColWidth="11.44140625" defaultRowHeight="13.8" x14ac:dyDescent="0.3"/>
  <cols>
    <col min="1" max="1" width="6.6640625" style="1" customWidth="1"/>
    <col min="2" max="2" width="15.44140625" style="1" customWidth="1"/>
    <col min="3" max="3" width="10.88671875" style="1" bestFit="1" customWidth="1"/>
    <col min="4" max="4" width="57.33203125" style="1" customWidth="1"/>
    <col min="5" max="5" width="18.88671875" style="1" customWidth="1"/>
    <col min="6" max="6" width="12.88671875" style="1" customWidth="1"/>
    <col min="7" max="7" width="28.44140625" style="1" customWidth="1"/>
    <col min="8" max="8" width="40.88671875" style="1" customWidth="1"/>
    <col min="9" max="9" width="25.88671875" style="1" customWidth="1"/>
    <col min="10" max="16384" width="11.44140625" style="1"/>
  </cols>
  <sheetData>
    <row r="1" spans="2:9" ht="15" customHeight="1" x14ac:dyDescent="0.3"/>
    <row r="2" spans="2:9" ht="39.9" customHeight="1" x14ac:dyDescent="0.3">
      <c r="C2" s="19"/>
      <c r="D2" s="19"/>
      <c r="E2" s="19"/>
      <c r="F2" s="19"/>
      <c r="G2" s="19"/>
      <c r="H2" s="19"/>
    </row>
    <row r="3" spans="2:9" ht="39.9" customHeight="1" x14ac:dyDescent="0.3">
      <c r="C3" s="19"/>
      <c r="D3" s="19"/>
      <c r="E3" s="19"/>
      <c r="F3" s="19"/>
      <c r="G3" s="19"/>
      <c r="H3" s="19"/>
    </row>
    <row r="4" spans="2:9" ht="26.25" customHeight="1" x14ac:dyDescent="0.3">
      <c r="C4" s="19"/>
      <c r="D4" s="19"/>
      <c r="E4" s="19"/>
      <c r="F4" s="19"/>
      <c r="G4" s="19"/>
      <c r="H4" s="19"/>
    </row>
    <row r="5" spans="2:9" ht="33" customHeight="1" x14ac:dyDescent="0.25">
      <c r="C5" s="79" t="s">
        <v>120</v>
      </c>
      <c r="D5" s="79"/>
      <c r="E5" s="20" t="s">
        <v>114</v>
      </c>
      <c r="F5" s="75" t="s">
        <v>121</v>
      </c>
      <c r="G5" s="76"/>
      <c r="H5" s="19"/>
    </row>
    <row r="6" spans="2:9" ht="40.799999999999997" customHeight="1" x14ac:dyDescent="0.3">
      <c r="C6" s="80"/>
      <c r="D6" s="80"/>
      <c r="E6" s="21"/>
      <c r="F6" s="77"/>
      <c r="G6" s="78"/>
      <c r="H6" s="19"/>
    </row>
    <row r="7" spans="2:9" ht="20.25" customHeight="1" x14ac:dyDescent="0.3"/>
    <row r="8" spans="2:9" x14ac:dyDescent="0.3">
      <c r="B8" s="81"/>
      <c r="C8" s="81"/>
    </row>
    <row r="9" spans="2:9" ht="15" customHeight="1" x14ac:dyDescent="0.3">
      <c r="B9" s="73" t="s">
        <v>113</v>
      </c>
      <c r="C9" s="16" t="s">
        <v>22</v>
      </c>
      <c r="D9" s="16" t="s">
        <v>3</v>
      </c>
      <c r="E9" s="16" t="s">
        <v>2</v>
      </c>
      <c r="F9" s="16" t="s">
        <v>23</v>
      </c>
      <c r="G9" s="16" t="s">
        <v>1</v>
      </c>
      <c r="H9" s="16" t="s">
        <v>0</v>
      </c>
      <c r="I9" s="16" t="s">
        <v>24</v>
      </c>
    </row>
    <row r="10" spans="2:9" ht="34.799999999999997" x14ac:dyDescent="0.3">
      <c r="B10" s="74"/>
      <c r="C10" s="18" t="s">
        <v>15</v>
      </c>
      <c r="D10" s="17" t="s">
        <v>72</v>
      </c>
      <c r="E10" s="17" t="s">
        <v>14</v>
      </c>
      <c r="F10" s="18" t="s">
        <v>13</v>
      </c>
      <c r="G10" s="17" t="s">
        <v>12</v>
      </c>
      <c r="H10" s="17" t="s">
        <v>11</v>
      </c>
      <c r="I10" s="17" t="s">
        <v>10</v>
      </c>
    </row>
    <row r="11" spans="2:9" ht="103.95" customHeight="1" x14ac:dyDescent="0.3">
      <c r="B11" s="11"/>
      <c r="C11" s="12"/>
      <c r="D11" s="54"/>
      <c r="E11" s="13"/>
      <c r="F11" s="12"/>
      <c r="G11" s="13"/>
      <c r="H11" s="13"/>
      <c r="I11" s="13"/>
    </row>
    <row r="12" spans="2:9" ht="87.6" customHeight="1" x14ac:dyDescent="0.3">
      <c r="B12" s="11"/>
      <c r="C12" s="12"/>
      <c r="D12" s="56"/>
      <c r="E12" s="13"/>
      <c r="F12" s="12"/>
      <c r="G12" s="13"/>
      <c r="H12" s="13"/>
      <c r="I12" s="57"/>
    </row>
    <row r="13" spans="2:9" ht="96.75" customHeight="1" x14ac:dyDescent="0.3">
      <c r="B13" s="40" t="s">
        <v>853</v>
      </c>
      <c r="C13" s="41"/>
      <c r="D13" s="40"/>
      <c r="E13" s="40"/>
      <c r="F13" s="41"/>
      <c r="G13" s="40"/>
      <c r="H13" s="40"/>
      <c r="I13" s="40"/>
    </row>
    <row r="14" spans="2:9" ht="96.75" customHeight="1" x14ac:dyDescent="0.3">
      <c r="B14" s="42" t="s">
        <v>854</v>
      </c>
      <c r="C14" s="43" t="s">
        <v>658</v>
      </c>
      <c r="D14" s="58" t="s">
        <v>855</v>
      </c>
      <c r="E14" s="42" t="s">
        <v>230</v>
      </c>
      <c r="F14" s="43"/>
      <c r="G14" s="42" t="s">
        <v>859</v>
      </c>
      <c r="H14" s="42" t="s">
        <v>860</v>
      </c>
      <c r="I14" s="42" t="s">
        <v>861</v>
      </c>
    </row>
    <row r="15" spans="2:9" ht="96.75" customHeight="1" x14ac:dyDescent="0.3">
      <c r="B15" s="42" t="s">
        <v>285</v>
      </c>
      <c r="C15" s="43" t="s">
        <v>745</v>
      </c>
      <c r="D15" s="58" t="s">
        <v>856</v>
      </c>
      <c r="E15" s="42" t="s">
        <v>230</v>
      </c>
      <c r="F15" s="43"/>
      <c r="G15" s="42" t="s">
        <v>867</v>
      </c>
      <c r="H15" s="42"/>
      <c r="I15" s="42" t="s">
        <v>868</v>
      </c>
    </row>
    <row r="16" spans="2:9" ht="96.75" customHeight="1" x14ac:dyDescent="0.3">
      <c r="B16" s="42" t="s">
        <v>510</v>
      </c>
      <c r="C16" s="43"/>
      <c r="D16" s="59" t="s">
        <v>858</v>
      </c>
      <c r="E16" s="42" t="s">
        <v>857</v>
      </c>
      <c r="F16" s="43"/>
      <c r="G16" s="42"/>
      <c r="H16" s="42"/>
      <c r="I16" s="42"/>
    </row>
    <row r="17" spans="2:9" ht="96.75" customHeight="1" x14ac:dyDescent="0.3">
      <c r="B17" s="42" t="s">
        <v>510</v>
      </c>
      <c r="C17" s="43"/>
      <c r="D17" s="59" t="s">
        <v>862</v>
      </c>
      <c r="E17" s="42" t="s">
        <v>866</v>
      </c>
      <c r="F17" s="43"/>
      <c r="G17" s="42" t="s">
        <v>863</v>
      </c>
      <c r="H17" s="42"/>
      <c r="I17" s="42"/>
    </row>
    <row r="18" spans="2:9" ht="96.75" customHeight="1" x14ac:dyDescent="0.3">
      <c r="B18" s="42" t="s">
        <v>510</v>
      </c>
      <c r="C18" s="43"/>
      <c r="D18" s="59" t="s">
        <v>864</v>
      </c>
      <c r="E18" s="42" t="s">
        <v>866</v>
      </c>
      <c r="F18" s="43"/>
      <c r="G18" s="42" t="s">
        <v>865</v>
      </c>
      <c r="H18" s="42"/>
      <c r="I18" s="42"/>
    </row>
    <row r="19" spans="2:9" ht="72.599999999999994" customHeight="1" x14ac:dyDescent="0.3">
      <c r="B19" s="48"/>
      <c r="C19" s="49"/>
      <c r="D19" s="48"/>
      <c r="E19" s="48"/>
      <c r="F19" s="49"/>
      <c r="G19" s="48"/>
      <c r="H19" s="48"/>
      <c r="I19" s="48"/>
    </row>
    <row r="20" spans="2:9" ht="30" customHeight="1" x14ac:dyDescent="0.3">
      <c r="B20" s="35" t="s">
        <v>105</v>
      </c>
      <c r="C20" s="92" t="s">
        <v>115</v>
      </c>
      <c r="D20" s="92"/>
      <c r="E20" s="92"/>
      <c r="F20" s="92"/>
      <c r="G20" s="92"/>
      <c r="H20" s="92"/>
      <c r="I20" s="92"/>
    </row>
    <row r="21" spans="2:9" ht="30" customHeight="1" x14ac:dyDescent="0.3">
      <c r="B21" s="23" t="s">
        <v>15</v>
      </c>
      <c r="C21" s="72" t="s">
        <v>106</v>
      </c>
      <c r="D21" s="72"/>
      <c r="E21" s="72"/>
      <c r="F21" s="72"/>
      <c r="G21" s="72"/>
      <c r="H21" s="72"/>
      <c r="I21" s="72"/>
    </row>
    <row r="22" spans="2:9" ht="30" customHeight="1" x14ac:dyDescent="0.3">
      <c r="B22" s="23" t="s">
        <v>107</v>
      </c>
      <c r="C22" s="72" t="s">
        <v>116</v>
      </c>
      <c r="D22" s="72"/>
      <c r="E22" s="72"/>
      <c r="F22" s="72"/>
      <c r="G22" s="72"/>
      <c r="H22" s="72"/>
      <c r="I22" s="72"/>
    </row>
    <row r="23" spans="2:9" ht="39" customHeight="1" x14ac:dyDescent="0.3">
      <c r="B23" s="23" t="s">
        <v>108</v>
      </c>
      <c r="C23" s="72" t="s">
        <v>109</v>
      </c>
      <c r="D23" s="72"/>
      <c r="E23" s="72"/>
      <c r="F23" s="72"/>
      <c r="G23" s="72"/>
      <c r="H23" s="72"/>
      <c r="I23" s="72"/>
    </row>
    <row r="24" spans="2:9" ht="30" customHeight="1" x14ac:dyDescent="0.3">
      <c r="B24" s="22" t="s">
        <v>110</v>
      </c>
      <c r="C24" s="72" t="s">
        <v>111</v>
      </c>
      <c r="D24" s="72"/>
      <c r="E24" s="72"/>
      <c r="F24" s="72"/>
      <c r="G24" s="72"/>
      <c r="H24" s="72"/>
      <c r="I24" s="72"/>
    </row>
    <row r="25" spans="2:9" ht="30" customHeight="1" x14ac:dyDescent="0.3">
      <c r="B25" s="23" t="s">
        <v>12</v>
      </c>
      <c r="C25" s="72" t="s">
        <v>119</v>
      </c>
      <c r="D25" s="72"/>
      <c r="E25" s="72"/>
      <c r="F25" s="72"/>
      <c r="G25" s="72"/>
      <c r="H25" s="72"/>
      <c r="I25" s="72"/>
    </row>
    <row r="26" spans="2:9" ht="37.5" customHeight="1" x14ac:dyDescent="0.3">
      <c r="B26" s="23" t="s">
        <v>112</v>
      </c>
      <c r="C26" s="72" t="s">
        <v>117</v>
      </c>
      <c r="D26" s="72"/>
      <c r="E26" s="72"/>
      <c r="F26" s="72"/>
      <c r="G26" s="72"/>
      <c r="H26" s="72"/>
      <c r="I26" s="72"/>
    </row>
    <row r="27" spans="2:9" ht="45.75" customHeight="1" x14ac:dyDescent="0.3">
      <c r="B27" s="23" t="s">
        <v>10</v>
      </c>
      <c r="C27" s="72" t="s">
        <v>118</v>
      </c>
      <c r="D27" s="72"/>
      <c r="E27" s="72"/>
      <c r="F27" s="72"/>
      <c r="G27" s="72"/>
      <c r="H27" s="72"/>
      <c r="I27" s="72"/>
    </row>
    <row r="28" spans="2:9" ht="30" customHeight="1" x14ac:dyDescent="0.3"/>
    <row r="29" spans="2:9" ht="30" customHeight="1" x14ac:dyDescent="0.3"/>
    <row r="30" spans="2:9" ht="30" customHeight="1" x14ac:dyDescent="0.3"/>
  </sheetData>
  <mergeCells count="14">
    <mergeCell ref="B9:B10"/>
    <mergeCell ref="C5:D5"/>
    <mergeCell ref="F5:G5"/>
    <mergeCell ref="C6:D6"/>
    <mergeCell ref="F6:G6"/>
    <mergeCell ref="B8:C8"/>
    <mergeCell ref="C26:I26"/>
    <mergeCell ref="C27:I27"/>
    <mergeCell ref="C20:I20"/>
    <mergeCell ref="C21:I21"/>
    <mergeCell ref="C22:I22"/>
    <mergeCell ref="C23:I23"/>
    <mergeCell ref="C24:I24"/>
    <mergeCell ref="C25:I25"/>
  </mergeCells>
  <printOptions horizontalCentered="1"/>
  <pageMargins left="0.23622047244094491" right="0.23622047244094491" top="0.74803149606299213" bottom="0.74803149606299213" header="0.31496062992125984" footer="0.31496062992125984"/>
  <pageSetup paperSize="5"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15</vt:i4>
      </vt:variant>
    </vt:vector>
  </HeadingPairs>
  <TitlesOfParts>
    <vt:vector size="25" baseType="lpstr">
      <vt:lpstr>A) Matriz de Indicadores 174</vt:lpstr>
      <vt:lpstr>B) Ficha técnica 174</vt:lpstr>
      <vt:lpstr>A) Matriz de Indicadores 149</vt:lpstr>
      <vt:lpstr>B) Ficha técnica 149</vt:lpstr>
      <vt:lpstr>A) Matriz de Indicadores 147</vt:lpstr>
      <vt:lpstr>B) Ficha técnica 147</vt:lpstr>
      <vt:lpstr>A) Matriz de Indicadores 046</vt:lpstr>
      <vt:lpstr>B) Ficha técnica 046</vt:lpstr>
      <vt:lpstr>A) Matriz de Indicadores esp</vt:lpstr>
      <vt:lpstr>B) Ficha técnica esp</vt:lpstr>
      <vt:lpstr>'B) Ficha técnica 046'!Área_de_impresión</vt:lpstr>
      <vt:lpstr>'B) Ficha técnica 147'!Área_de_impresión</vt:lpstr>
      <vt:lpstr>'B) Ficha técnica 149'!Área_de_impresión</vt:lpstr>
      <vt:lpstr>'B) Ficha técnica 174'!Área_de_impresión</vt:lpstr>
      <vt:lpstr>'B) Ficha técnica esp'!Área_de_impresión</vt:lpstr>
      <vt:lpstr>'A) Matriz de Indicadores 046'!Títulos_a_imprimir</vt:lpstr>
      <vt:lpstr>'A) Matriz de Indicadores 147'!Títulos_a_imprimir</vt:lpstr>
      <vt:lpstr>'A) Matriz de Indicadores 149'!Títulos_a_imprimir</vt:lpstr>
      <vt:lpstr>'A) Matriz de Indicadores 174'!Títulos_a_imprimir</vt:lpstr>
      <vt:lpstr>'A) Matriz de Indicadores esp'!Títulos_a_imprimir</vt:lpstr>
      <vt:lpstr>'B) Ficha técnica 046'!Títulos_a_imprimir</vt:lpstr>
      <vt:lpstr>'B) Ficha técnica 147'!Títulos_a_imprimir</vt:lpstr>
      <vt:lpstr>'B) Ficha técnica 149'!Títulos_a_imprimir</vt:lpstr>
      <vt:lpstr>'B) Ficha técnica 174'!Títulos_a_imprimir</vt:lpstr>
      <vt:lpstr>'B) Ficha técnica esp'!Títulos_a_imprimir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Carlos Nava Rivera</cp:lastModifiedBy>
  <cp:lastPrinted>2024-02-02T15:59:54Z</cp:lastPrinted>
  <dcterms:created xsi:type="dcterms:W3CDTF">2021-08-09T20:44:29Z</dcterms:created>
  <dcterms:modified xsi:type="dcterms:W3CDTF">2024-07-12T21:00:52Z</dcterms:modified>
</cp:coreProperties>
</file>